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X12" i="1" l="1"/>
  <c r="AX13" i="1"/>
  <c r="AX14" i="1"/>
  <c r="AX15" i="1"/>
  <c r="AX16" i="1"/>
  <c r="AX17" i="1"/>
  <c r="AX18" i="1"/>
  <c r="AX19" i="1"/>
  <c r="AX20" i="1"/>
  <c r="AX11" i="1"/>
</calcChain>
</file>

<file path=xl/sharedStrings.xml><?xml version="1.0" encoding="utf-8"?>
<sst xmlns="http://schemas.openxmlformats.org/spreadsheetml/2006/main" count="75" uniqueCount="41">
  <si>
    <t>Наименование поселений</t>
  </si>
  <si>
    <t>Наименование показателей</t>
  </si>
  <si>
    <t>Ранг</t>
  </si>
  <si>
    <t>Площадь земельных участков, предоставляемых для строительства, всего (кв. метров)</t>
  </si>
  <si>
    <t xml:space="preserve"> в т. ч. Площадь земельных участков, предоставляемых для жилищного строительства, всего (га)</t>
  </si>
  <si>
    <t>Объем инвестиций в основной капитал (за исключением бюджетных средств (в расчете на одного человека) руб.</t>
  </si>
  <si>
    <t>Увеличение (снижение ) поголовья скота сельскохозяйственных животных в условных головах, по отношению к аналогичному периоду ( (%))</t>
  </si>
  <si>
    <t>Доля населения, участвующего в культурно-досуговых мероприятиях, организованных ОМС поселений (%)</t>
  </si>
  <si>
    <t>Количество прибытий туристов на территорию сельского поселения (человек)</t>
  </si>
  <si>
    <t>Доля молодых граждан, принимающих участие в волонтерском движении, в общем количестве молодых граждан поселения (%)</t>
  </si>
  <si>
    <t>Доля молодых граждан, получающих социальные услуги в поселении</t>
  </si>
  <si>
    <t>Количество спортивных площадок для занятий физкультурой и спортом в поселении.</t>
  </si>
  <si>
    <t>Рейтинг поселения по результатам мониторинга качества организации и осуществления бюджетного процесса в поселении.</t>
  </si>
  <si>
    <t>Доля налоговых и неналоговых доходов местного бюджета поселения (безучета субвенций в собственных доходах поселения)</t>
  </si>
  <si>
    <t>Доля протяженности улично-дорожной сети населенных пунктов поселения, не отвечающих нормативным требованиям, в общей протяженности улично-дорожной сети населенных пунктов поселения (процентов)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</si>
  <si>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детейв возрасте от 1-6 лет (процентов)</t>
  </si>
  <si>
    <t>Динамика показателей общей площади жилых помещений, приходящаяся на одного жителя, всего (кв. м.)</t>
  </si>
  <si>
    <t>Уровень собираемости платежей за предоставленные ЖКУ (%)</t>
  </si>
  <si>
    <t>Доля энергоресурсов, расчеты за потребление которых осуществляются на основании показаний приборов учета, в общем объеме энергоресурсов, потребляемых на территории поселения(холодная вода) процентов</t>
  </si>
  <si>
    <t>Доля энергоресурсов, расчеты за потребление которых осуществляются на основании показаний приборов учета, в общем объеме энергоресурсов, потребляемых на территории  поселения (тепловая энергия) процентов</t>
  </si>
  <si>
    <t>Расходы бюджета на строительство.Ремонт и содержание объектов благоустройства в расчете на 1000 жителей,руб.</t>
  </si>
  <si>
    <t>Протяженность освещенных частей улиц, к общей площади улиц (%)</t>
  </si>
  <si>
    <t>Удельный вес протяженности улиц, с усовершенмствованным покрытием в общей протяженности улиц (%)</t>
  </si>
  <si>
    <t>Доля трудоустроенных граждан в общей численности граждан, обратившихся за содействием в государственную службу занятости населения с целью поиска подходящей работы.(%)</t>
  </si>
  <si>
    <t>сумма рейтингов</t>
  </si>
  <si>
    <t>Общий Ранг</t>
  </si>
  <si>
    <t>Знаменское сельское поселение</t>
  </si>
  <si>
    <t>Кугальское сельское поселение</t>
  </si>
  <si>
    <t>Кугушергское сельское поселение</t>
  </si>
  <si>
    <t xml:space="preserve">Шкаланское сельское поселение </t>
  </si>
  <si>
    <t>Салобелякское сельскеое поселение</t>
  </si>
  <si>
    <t xml:space="preserve">Сердежское сельское поселение </t>
  </si>
  <si>
    <t>Никулятское сельское поселение</t>
  </si>
  <si>
    <t>Никольское сельское поселение</t>
  </si>
  <si>
    <t>Опытнопольское сельское поселение</t>
  </si>
  <si>
    <t>Яранское городское  поселение</t>
  </si>
  <si>
    <t>Минимальное значение показателя</t>
  </si>
  <si>
    <t>Максимальное значение показателя</t>
  </si>
  <si>
    <t>Доля площади земельных участков, являющихся объектами налогообложения земельным налогом в общей площади территории поселения</t>
  </si>
  <si>
    <t>Оценка эффективности деятельности органов местного самоуправления за  2022 год</t>
  </si>
  <si>
    <t>Доля населения  систематически занимающихся физической культурой и спортом в поселении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</si>
</sst>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sz val="8"/>
      <name val="Arial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</font>
    <font>
      <sz val="8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2" fillId="0" borderId="0"/>
  </cellStyleXfs>
  <cellXfs count="70">
    <xf numFmtId="0" fontId="0" fillId="0" borderId="0" xfId="0"/>
    <xf numFmtId="0" fontId="1" fillId="0" borderId="0" xfId="1"/>
    <xf numFmtId="0" fontId="2" fillId="0" borderId="0" xfId="3"/>
    <xf numFmtId="0" fontId="2" fillId="0" borderId="0" xfId="3" applyBorder="1"/>
    <xf numFmtId="0" fontId="3" fillId="0" borderId="0" xfId="3" applyFont="1" applyBorder="1" applyAlignment="1">
      <alignment vertical="center" wrapText="1"/>
    </xf>
    <xf numFmtId="0" fontId="2" fillId="0" borderId="0" xfId="3" applyAlignment="1"/>
    <xf numFmtId="0" fontId="4" fillId="0" borderId="1" xfId="3" applyFont="1" applyBorder="1" applyAlignment="1"/>
    <xf numFmtId="0" fontId="4" fillId="0" borderId="2" xfId="3" applyFont="1" applyBorder="1" applyAlignment="1">
      <alignment horizontal="center"/>
    </xf>
    <xf numFmtId="0" fontId="4" fillId="0" borderId="2" xfId="3" applyFont="1" applyBorder="1" applyAlignment="1"/>
    <xf numFmtId="0" fontId="4" fillId="0" borderId="10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6" xfId="3" applyFont="1" applyFill="1" applyBorder="1"/>
    <xf numFmtId="0" fontId="8" fillId="0" borderId="6" xfId="3" applyFont="1" applyFill="1" applyBorder="1"/>
    <xf numFmtId="0" fontId="7" fillId="0" borderId="6" xfId="3" applyFont="1" applyFill="1" applyBorder="1"/>
    <xf numFmtId="164" fontId="4" fillId="0" borderId="6" xfId="3" applyNumberFormat="1" applyFont="1" applyFill="1" applyBorder="1"/>
    <xf numFmtId="2" fontId="4" fillId="0" borderId="6" xfId="3" applyNumberFormat="1" applyFont="1" applyFill="1" applyBorder="1"/>
    <xf numFmtId="0" fontId="7" fillId="0" borderId="6" xfId="3" applyFont="1" applyBorder="1"/>
    <xf numFmtId="0" fontId="4" fillId="0" borderId="6" xfId="3" applyFont="1" applyFill="1" applyBorder="1" applyAlignment="1">
      <alignment horizontal="right"/>
    </xf>
    <xf numFmtId="0" fontId="7" fillId="0" borderId="6" xfId="3" applyFont="1" applyFill="1" applyBorder="1" applyAlignment="1">
      <alignment horizontal="right"/>
    </xf>
    <xf numFmtId="164" fontId="7" fillId="0" borderId="6" xfId="3" applyNumberFormat="1" applyFont="1" applyFill="1" applyBorder="1"/>
    <xf numFmtId="2" fontId="7" fillId="0" borderId="6" xfId="3" applyNumberFormat="1" applyFont="1" applyFill="1" applyBorder="1"/>
    <xf numFmtId="0" fontId="5" fillId="0" borderId="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5" fillId="0" borderId="11" xfId="3" applyFont="1" applyBorder="1" applyAlignment="1">
      <alignment vertical="center" wrapText="1"/>
    </xf>
    <xf numFmtId="0" fontId="6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vertical="center" wrapText="1"/>
    </xf>
    <xf numFmtId="0" fontId="6" fillId="0" borderId="12" xfId="3" applyFont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9" fillId="0" borderId="6" xfId="3" applyFont="1" applyFill="1" applyBorder="1"/>
    <xf numFmtId="0" fontId="7" fillId="0" borderId="12" xfId="3" applyFont="1" applyFill="1" applyBorder="1"/>
    <xf numFmtId="0" fontId="11" fillId="0" borderId="6" xfId="3" applyFont="1" applyFill="1" applyBorder="1"/>
    <xf numFmtId="0" fontId="4" fillId="0" borderId="6" xfId="3" applyNumberFormat="1" applyFont="1" applyFill="1" applyBorder="1"/>
    <xf numFmtId="0" fontId="12" fillId="0" borderId="6" xfId="3" applyFont="1" applyFill="1" applyBorder="1"/>
    <xf numFmtId="0" fontId="13" fillId="0" borderId="0" xfId="1" applyFont="1"/>
    <xf numFmtId="0" fontId="2" fillId="0" borderId="0" xfId="3" applyBorder="1" applyAlignment="1">
      <alignment horizontal="center" wrapText="1"/>
    </xf>
    <xf numFmtId="0" fontId="7" fillId="0" borderId="13" xfId="3" applyFont="1" applyBorder="1" applyAlignment="1">
      <alignment horizontal="left" vertical="center"/>
    </xf>
    <xf numFmtId="0" fontId="7" fillId="0" borderId="14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7" fillId="0" borderId="13" xfId="3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7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49" fontId="7" fillId="0" borderId="13" xfId="3" applyNumberFormat="1" applyFont="1" applyBorder="1" applyAlignment="1">
      <alignment horizontal="left" vertical="center" wrapText="1"/>
    </xf>
    <xf numFmtId="49" fontId="7" fillId="0" borderId="14" xfId="3" applyNumberFormat="1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left" vertical="center" wrapText="1"/>
    </xf>
    <xf numFmtId="49" fontId="7" fillId="0" borderId="13" xfId="3" applyNumberFormat="1" applyFont="1" applyBorder="1" applyAlignment="1">
      <alignment horizontal="left" vertical="center"/>
    </xf>
    <xf numFmtId="49" fontId="7" fillId="0" borderId="14" xfId="3" applyNumberFormat="1" applyFont="1" applyBorder="1" applyAlignment="1">
      <alignment horizontal="left" vertical="center"/>
    </xf>
    <xf numFmtId="49" fontId="7" fillId="0" borderId="5" xfId="3" applyNumberFormat="1" applyFont="1" applyBorder="1" applyAlignment="1">
      <alignment horizontal="left" vertical="center"/>
    </xf>
    <xf numFmtId="0" fontId="8" fillId="0" borderId="0" xfId="3" applyFont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0" fontId="7" fillId="0" borderId="6" xfId="3" applyFont="1" applyBorder="1" applyAlignment="1">
      <alignment horizontal="left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9" fillId="2" borderId="6" xfId="3" applyFont="1" applyFill="1" applyBorder="1"/>
    <xf numFmtId="0" fontId="7" fillId="2" borderId="6" xfId="3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tabSelected="1" zoomScaleNormal="100" workbookViewId="0">
      <selection activeCell="BG13" sqref="BG13"/>
    </sheetView>
  </sheetViews>
  <sheetFormatPr defaultRowHeight="15" x14ac:dyDescent="0.25"/>
  <cols>
    <col min="36" max="36" width="12.42578125" customWidth="1"/>
    <col min="38" max="38" width="13.28515625" customWidth="1"/>
    <col min="44" max="44" width="12.42578125" customWidth="1"/>
    <col min="46" max="46" width="12.5703125" customWidth="1"/>
  </cols>
  <sheetData>
    <row r="1" spans="1:62" x14ac:dyDescent="0.2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7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4"/>
      <c r="B2" s="5"/>
      <c r="C2" s="63" t="s">
        <v>39</v>
      </c>
      <c r="D2" s="64"/>
      <c r="E2" s="64"/>
      <c r="F2" s="64"/>
      <c r="G2" s="64"/>
      <c r="H2" s="64"/>
      <c r="I2" s="64"/>
      <c r="J2" s="64"/>
      <c r="K2" s="64"/>
      <c r="L2" s="6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x14ac:dyDescent="0.25">
      <c r="A8" s="44" t="s">
        <v>0</v>
      </c>
      <c r="B8" s="45"/>
      <c r="C8" s="46"/>
      <c r="D8" s="53" t="s">
        <v>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54"/>
      <c r="BC8" s="54"/>
      <c r="BD8" s="6"/>
      <c r="BE8" s="6"/>
      <c r="BF8" s="6"/>
      <c r="BG8" s="6"/>
      <c r="BH8" s="6"/>
      <c r="BI8" s="6"/>
      <c r="BJ8" s="6"/>
    </row>
    <row r="9" spans="1:62" x14ac:dyDescent="0.25">
      <c r="A9" s="47"/>
      <c r="B9" s="48"/>
      <c r="C9" s="49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  <c r="BC9" s="7"/>
      <c r="BD9" s="8"/>
      <c r="BE9" s="8"/>
      <c r="BF9" s="8"/>
      <c r="BG9" s="8"/>
      <c r="BH9" s="8"/>
      <c r="BI9" s="8"/>
      <c r="BJ9" s="8"/>
    </row>
    <row r="10" spans="1:62" ht="189" customHeight="1" x14ac:dyDescent="0.25">
      <c r="A10" s="50"/>
      <c r="B10" s="51"/>
      <c r="C10" s="52"/>
      <c r="D10" s="22" t="s">
        <v>38</v>
      </c>
      <c r="E10" s="23" t="s">
        <v>2</v>
      </c>
      <c r="F10" s="22" t="s">
        <v>3</v>
      </c>
      <c r="G10" s="23" t="s">
        <v>2</v>
      </c>
      <c r="H10" s="22" t="s">
        <v>4</v>
      </c>
      <c r="I10" s="23" t="s">
        <v>2</v>
      </c>
      <c r="J10" s="66" t="s">
        <v>5</v>
      </c>
      <c r="K10" s="23" t="s">
        <v>2</v>
      </c>
      <c r="L10" s="24" t="s">
        <v>6</v>
      </c>
      <c r="M10" s="25" t="s">
        <v>2</v>
      </c>
      <c r="N10" s="24" t="s">
        <v>7</v>
      </c>
      <c r="O10" s="25" t="s">
        <v>2</v>
      </c>
      <c r="P10" s="24" t="s">
        <v>8</v>
      </c>
      <c r="Q10" s="25" t="s">
        <v>2</v>
      </c>
      <c r="R10" s="24" t="s">
        <v>9</v>
      </c>
      <c r="S10" s="25" t="s">
        <v>2</v>
      </c>
      <c r="T10" s="26" t="s">
        <v>40</v>
      </c>
      <c r="U10" s="25" t="s">
        <v>2</v>
      </c>
      <c r="V10" s="26" t="s">
        <v>10</v>
      </c>
      <c r="W10" s="27" t="s">
        <v>2</v>
      </c>
      <c r="X10" s="26" t="s">
        <v>11</v>
      </c>
      <c r="Y10" s="27" t="s">
        <v>2</v>
      </c>
      <c r="Z10" s="67" t="s">
        <v>12</v>
      </c>
      <c r="AA10" s="25" t="s">
        <v>2</v>
      </c>
      <c r="AB10" s="67" t="s">
        <v>13</v>
      </c>
      <c r="AC10" s="25" t="s">
        <v>2</v>
      </c>
      <c r="AD10" s="28" t="s">
        <v>14</v>
      </c>
      <c r="AE10" s="25" t="s">
        <v>2</v>
      </c>
      <c r="AF10" s="28" t="s">
        <v>15</v>
      </c>
      <c r="AG10" s="25" t="s">
        <v>2</v>
      </c>
      <c r="AH10" s="28" t="s">
        <v>16</v>
      </c>
      <c r="AI10" s="25" t="s">
        <v>2</v>
      </c>
      <c r="AJ10" s="28" t="s">
        <v>17</v>
      </c>
      <c r="AK10" s="29" t="s">
        <v>2</v>
      </c>
      <c r="AL10" s="28" t="s">
        <v>18</v>
      </c>
      <c r="AM10" s="28" t="s">
        <v>2</v>
      </c>
      <c r="AN10" s="28" t="s">
        <v>19</v>
      </c>
      <c r="AO10" s="29" t="s">
        <v>2</v>
      </c>
      <c r="AP10" s="28" t="s">
        <v>20</v>
      </c>
      <c r="AQ10" s="29" t="s">
        <v>2</v>
      </c>
      <c r="AR10" s="30" t="s">
        <v>21</v>
      </c>
      <c r="AS10" s="25" t="s">
        <v>2</v>
      </c>
      <c r="AT10" s="30" t="s">
        <v>22</v>
      </c>
      <c r="AU10" s="25" t="s">
        <v>2</v>
      </c>
      <c r="AV10" s="30" t="s">
        <v>23</v>
      </c>
      <c r="AW10" s="25" t="s">
        <v>2</v>
      </c>
      <c r="AX10" s="25" t="s">
        <v>24</v>
      </c>
      <c r="AY10" s="25" t="s">
        <v>25</v>
      </c>
      <c r="AZ10" s="9"/>
      <c r="BA10" s="10"/>
      <c r="BB10" s="11"/>
    </row>
    <row r="11" spans="1:62" x14ac:dyDescent="0.25">
      <c r="A11" s="41" t="s">
        <v>26</v>
      </c>
      <c r="B11" s="42"/>
      <c r="C11" s="43"/>
      <c r="D11" s="31">
        <v>37</v>
      </c>
      <c r="E11" s="31">
        <v>4</v>
      </c>
      <c r="F11" s="12">
        <v>2725</v>
      </c>
      <c r="G11" s="13">
        <v>7</v>
      </c>
      <c r="H11" s="12">
        <v>0.27</v>
      </c>
      <c r="I11" s="13">
        <v>2</v>
      </c>
      <c r="J11" s="12">
        <v>0</v>
      </c>
      <c r="K11" s="12">
        <v>0</v>
      </c>
      <c r="L11" s="12">
        <v>20.9</v>
      </c>
      <c r="M11" s="14">
        <v>2</v>
      </c>
      <c r="N11" s="12">
        <v>56</v>
      </c>
      <c r="O11" s="14">
        <v>6</v>
      </c>
      <c r="P11" s="12">
        <v>397</v>
      </c>
      <c r="Q11" s="14">
        <v>3</v>
      </c>
      <c r="R11" s="12">
        <v>33</v>
      </c>
      <c r="S11" s="14">
        <v>1</v>
      </c>
      <c r="T11" s="12">
        <v>35</v>
      </c>
      <c r="U11" s="14">
        <v>6</v>
      </c>
      <c r="V11" s="12">
        <v>15</v>
      </c>
      <c r="W11" s="14">
        <v>2</v>
      </c>
      <c r="X11" s="12">
        <v>2</v>
      </c>
      <c r="Y11" s="14">
        <v>2</v>
      </c>
      <c r="Z11" s="12">
        <v>10</v>
      </c>
      <c r="AA11" s="14">
        <v>4</v>
      </c>
      <c r="AB11" s="15">
        <v>46.09</v>
      </c>
      <c r="AC11" s="14">
        <v>3</v>
      </c>
      <c r="AD11" s="15">
        <v>74.5</v>
      </c>
      <c r="AE11" s="14">
        <v>7</v>
      </c>
      <c r="AF11" s="34">
        <v>0</v>
      </c>
      <c r="AG11" s="14">
        <v>0</v>
      </c>
      <c r="AH11" s="12">
        <v>17.170000000000002</v>
      </c>
      <c r="AI11" s="14">
        <v>10</v>
      </c>
      <c r="AJ11" s="12">
        <v>95.2</v>
      </c>
      <c r="AK11" s="14">
        <v>1</v>
      </c>
      <c r="AL11" s="12">
        <v>80.7</v>
      </c>
      <c r="AM11" s="12">
        <v>2</v>
      </c>
      <c r="AN11" s="12">
        <v>92</v>
      </c>
      <c r="AO11" s="14">
        <v>1</v>
      </c>
      <c r="AP11" s="16">
        <v>130783</v>
      </c>
      <c r="AQ11" s="14">
        <v>8</v>
      </c>
      <c r="AR11" s="15">
        <v>49.5</v>
      </c>
      <c r="AS11" s="14">
        <v>5</v>
      </c>
      <c r="AT11" s="12">
        <v>15.3</v>
      </c>
      <c r="AU11" s="14">
        <v>8</v>
      </c>
      <c r="AV11" s="15">
        <v>80.2</v>
      </c>
      <c r="AW11" s="14">
        <v>1</v>
      </c>
      <c r="AX11" s="68">
        <f>SUM(E11+G11+I11+K11+M11+O11+Q11+S11+U11+W11+Y11+AA11+AC11+AE11+AG11+AI11+AK11+AM11+AO11+AQ11+AS11+AU11+AW11)</f>
        <v>85</v>
      </c>
      <c r="AY11" s="69">
        <v>7</v>
      </c>
      <c r="AZ11" s="41" t="s">
        <v>26</v>
      </c>
      <c r="BA11" s="42"/>
      <c r="BB11" s="43"/>
    </row>
    <row r="12" spans="1:62" x14ac:dyDescent="0.25">
      <c r="A12" s="41" t="s">
        <v>27</v>
      </c>
      <c r="B12" s="42"/>
      <c r="C12" s="43"/>
      <c r="D12" s="31">
        <v>38.799999999999997</v>
      </c>
      <c r="E12" s="13">
        <v>3</v>
      </c>
      <c r="F12" s="18">
        <v>2887</v>
      </c>
      <c r="G12" s="14">
        <v>6</v>
      </c>
      <c r="H12" s="18">
        <v>0</v>
      </c>
      <c r="I12" s="14">
        <v>0</v>
      </c>
      <c r="J12" s="12">
        <v>0</v>
      </c>
      <c r="K12" s="14">
        <v>0</v>
      </c>
      <c r="L12" s="12">
        <v>0.7</v>
      </c>
      <c r="M12" s="14">
        <v>6</v>
      </c>
      <c r="N12" s="12">
        <v>67</v>
      </c>
      <c r="O12" s="14">
        <v>3</v>
      </c>
      <c r="P12" s="12">
        <v>371</v>
      </c>
      <c r="Q12" s="14">
        <v>4</v>
      </c>
      <c r="R12" s="12">
        <v>8</v>
      </c>
      <c r="S12" s="14">
        <v>7</v>
      </c>
      <c r="T12" s="12">
        <v>32</v>
      </c>
      <c r="U12" s="14">
        <v>7</v>
      </c>
      <c r="V12" s="12">
        <v>12</v>
      </c>
      <c r="W12" s="14">
        <v>5</v>
      </c>
      <c r="X12" s="12">
        <v>0</v>
      </c>
      <c r="Y12" s="14">
        <v>0</v>
      </c>
      <c r="Z12" s="12">
        <v>13</v>
      </c>
      <c r="AA12" s="14">
        <v>1</v>
      </c>
      <c r="AB12" s="15">
        <v>26.95</v>
      </c>
      <c r="AC12" s="14">
        <v>7</v>
      </c>
      <c r="AD12" s="15">
        <v>81</v>
      </c>
      <c r="AE12" s="14">
        <v>4</v>
      </c>
      <c r="AF12" s="12">
        <v>0</v>
      </c>
      <c r="AG12" s="14">
        <v>0</v>
      </c>
      <c r="AH12" s="12">
        <v>25.4</v>
      </c>
      <c r="AI12" s="14">
        <v>4</v>
      </c>
      <c r="AJ12" s="12">
        <v>95.2</v>
      </c>
      <c r="AK12" s="14">
        <v>1</v>
      </c>
      <c r="AL12" s="12">
        <v>80.7</v>
      </c>
      <c r="AM12" s="12">
        <v>2</v>
      </c>
      <c r="AN12" s="12">
        <v>0</v>
      </c>
      <c r="AO12" s="14">
        <v>0</v>
      </c>
      <c r="AP12" s="16">
        <v>159767</v>
      </c>
      <c r="AQ12" s="14">
        <v>6</v>
      </c>
      <c r="AR12" s="15">
        <v>62</v>
      </c>
      <c r="AS12" s="14">
        <v>2</v>
      </c>
      <c r="AT12" s="12">
        <v>18.100000000000001</v>
      </c>
      <c r="AU12" s="14">
        <v>6</v>
      </c>
      <c r="AV12" s="15">
        <v>55.6</v>
      </c>
      <c r="AW12" s="14">
        <v>6</v>
      </c>
      <c r="AX12" s="68">
        <f t="shared" ref="AX12:AX20" si="0">SUM(E12+G12+I12+K12+M12+O12+Q12+S12+U12+W12+Y12+AA12+AC12+AE12+AG12+AI12+AK12+AM12+AO12+AQ12+AS12+AU12+AW12)</f>
        <v>80</v>
      </c>
      <c r="AY12" s="69">
        <v>4</v>
      </c>
      <c r="AZ12" s="41" t="s">
        <v>27</v>
      </c>
      <c r="BA12" s="42"/>
      <c r="BB12" s="43"/>
    </row>
    <row r="13" spans="1:62" x14ac:dyDescent="0.25">
      <c r="A13" s="38" t="s">
        <v>28</v>
      </c>
      <c r="B13" s="39"/>
      <c r="C13" s="40"/>
      <c r="D13" s="35">
        <v>20</v>
      </c>
      <c r="E13" s="13">
        <v>9</v>
      </c>
      <c r="F13" s="18">
        <v>19420</v>
      </c>
      <c r="G13" s="14">
        <v>2</v>
      </c>
      <c r="H13" s="18">
        <v>0</v>
      </c>
      <c r="I13" s="14">
        <v>0</v>
      </c>
      <c r="J13" s="12">
        <v>0</v>
      </c>
      <c r="K13" s="14">
        <v>0</v>
      </c>
      <c r="L13" s="12">
        <v>2.1</v>
      </c>
      <c r="M13" s="14">
        <v>5</v>
      </c>
      <c r="N13" s="12">
        <v>57</v>
      </c>
      <c r="O13" s="14">
        <v>5</v>
      </c>
      <c r="P13" s="12">
        <v>364</v>
      </c>
      <c r="Q13" s="14">
        <v>5</v>
      </c>
      <c r="R13" s="12">
        <v>10</v>
      </c>
      <c r="S13" s="14">
        <v>5</v>
      </c>
      <c r="T13" s="12">
        <v>32</v>
      </c>
      <c r="U13" s="14">
        <v>7</v>
      </c>
      <c r="V13" s="12">
        <v>9</v>
      </c>
      <c r="W13" s="14">
        <v>7</v>
      </c>
      <c r="X13" s="12">
        <v>0</v>
      </c>
      <c r="Y13" s="14">
        <v>0</v>
      </c>
      <c r="Z13" s="12">
        <v>11</v>
      </c>
      <c r="AA13" s="14">
        <v>3</v>
      </c>
      <c r="AB13" s="15">
        <v>15.38</v>
      </c>
      <c r="AC13" s="14">
        <v>9</v>
      </c>
      <c r="AD13" s="15">
        <v>60.2</v>
      </c>
      <c r="AE13" s="14">
        <v>9</v>
      </c>
      <c r="AF13" s="12">
        <v>0</v>
      </c>
      <c r="AG13" s="14">
        <v>0</v>
      </c>
      <c r="AH13" s="12">
        <v>29.87</v>
      </c>
      <c r="AI13" s="14">
        <v>1</v>
      </c>
      <c r="AJ13" s="12">
        <v>95.2</v>
      </c>
      <c r="AK13" s="14">
        <v>1</v>
      </c>
      <c r="AL13" s="12">
        <v>80.7</v>
      </c>
      <c r="AM13" s="12">
        <v>2</v>
      </c>
      <c r="AN13" s="12">
        <v>0</v>
      </c>
      <c r="AO13" s="14">
        <v>0</v>
      </c>
      <c r="AP13" s="16">
        <v>135962</v>
      </c>
      <c r="AQ13" s="14">
        <v>7</v>
      </c>
      <c r="AR13" s="15">
        <v>41.7</v>
      </c>
      <c r="AS13" s="14">
        <v>6</v>
      </c>
      <c r="AT13" s="12">
        <v>22.8</v>
      </c>
      <c r="AU13" s="14">
        <v>4</v>
      </c>
      <c r="AV13" s="15">
        <v>52.4</v>
      </c>
      <c r="AW13" s="14">
        <v>7</v>
      </c>
      <c r="AX13" s="68">
        <f t="shared" si="0"/>
        <v>94</v>
      </c>
      <c r="AY13" s="69">
        <v>8</v>
      </c>
      <c r="AZ13" s="38" t="s">
        <v>28</v>
      </c>
      <c r="BA13" s="39"/>
      <c r="BB13" s="40"/>
    </row>
    <row r="14" spans="1:62" x14ac:dyDescent="0.25">
      <c r="A14" s="60" t="s">
        <v>29</v>
      </c>
      <c r="B14" s="61"/>
      <c r="C14" s="62"/>
      <c r="D14" s="31">
        <v>21.3</v>
      </c>
      <c r="E14" s="13">
        <v>8</v>
      </c>
      <c r="F14" s="18">
        <v>12732</v>
      </c>
      <c r="G14" s="14">
        <v>3</v>
      </c>
      <c r="H14" s="18">
        <v>0</v>
      </c>
      <c r="I14" s="14">
        <v>0</v>
      </c>
      <c r="J14" s="12">
        <v>0</v>
      </c>
      <c r="K14" s="14">
        <v>0</v>
      </c>
      <c r="L14" s="12">
        <v>-40.200000000000003</v>
      </c>
      <c r="M14" s="14">
        <v>10</v>
      </c>
      <c r="N14" s="12">
        <v>7</v>
      </c>
      <c r="O14" s="14">
        <v>10</v>
      </c>
      <c r="P14" s="12">
        <v>51</v>
      </c>
      <c r="Q14" s="14">
        <v>9</v>
      </c>
      <c r="R14" s="12">
        <v>11</v>
      </c>
      <c r="S14" s="14">
        <v>4</v>
      </c>
      <c r="T14" s="12">
        <v>35</v>
      </c>
      <c r="U14" s="14">
        <v>6</v>
      </c>
      <c r="V14" s="12">
        <v>10</v>
      </c>
      <c r="W14" s="14">
        <v>6</v>
      </c>
      <c r="X14" s="12">
        <v>1</v>
      </c>
      <c r="Y14" s="14">
        <v>3</v>
      </c>
      <c r="Z14" s="12">
        <v>11</v>
      </c>
      <c r="AA14" s="14">
        <v>3</v>
      </c>
      <c r="AB14" s="15">
        <v>62.07</v>
      </c>
      <c r="AC14" s="14">
        <v>1</v>
      </c>
      <c r="AD14" s="15">
        <v>80.3</v>
      </c>
      <c r="AE14" s="14">
        <v>5</v>
      </c>
      <c r="AF14" s="12">
        <v>0</v>
      </c>
      <c r="AG14" s="14">
        <v>0</v>
      </c>
      <c r="AH14" s="12">
        <v>27.31</v>
      </c>
      <c r="AI14" s="14">
        <v>3</v>
      </c>
      <c r="AJ14" s="12">
        <v>95.2</v>
      </c>
      <c r="AK14" s="14">
        <v>1</v>
      </c>
      <c r="AL14" s="12">
        <v>80.7</v>
      </c>
      <c r="AM14" s="12">
        <v>2</v>
      </c>
      <c r="AN14" s="12">
        <v>0</v>
      </c>
      <c r="AO14" s="14">
        <v>0</v>
      </c>
      <c r="AP14" s="16">
        <v>65895</v>
      </c>
      <c r="AQ14" s="14">
        <v>9</v>
      </c>
      <c r="AR14" s="15">
        <v>4.0999999999999996</v>
      </c>
      <c r="AS14" s="14">
        <v>10</v>
      </c>
      <c r="AT14" s="15">
        <v>49</v>
      </c>
      <c r="AU14" s="14">
        <v>3</v>
      </c>
      <c r="AV14" s="15">
        <v>47.2</v>
      </c>
      <c r="AW14" s="14">
        <v>9</v>
      </c>
      <c r="AX14" s="68">
        <f t="shared" si="0"/>
        <v>105</v>
      </c>
      <c r="AY14" s="69">
        <v>9</v>
      </c>
      <c r="AZ14" s="60" t="s">
        <v>29</v>
      </c>
      <c r="BA14" s="61"/>
      <c r="BB14" s="62"/>
    </row>
    <row r="15" spans="1:62" x14ac:dyDescent="0.25">
      <c r="A15" s="60" t="s">
        <v>30</v>
      </c>
      <c r="B15" s="61"/>
      <c r="C15" s="62"/>
      <c r="D15" s="31">
        <v>24</v>
      </c>
      <c r="E15" s="13">
        <v>7</v>
      </c>
      <c r="F15" s="18">
        <v>308</v>
      </c>
      <c r="G15" s="14">
        <v>8</v>
      </c>
      <c r="H15" s="18">
        <v>0</v>
      </c>
      <c r="I15" s="14">
        <v>0</v>
      </c>
      <c r="J15" s="12">
        <v>0</v>
      </c>
      <c r="K15" s="14">
        <v>0</v>
      </c>
      <c r="L15" s="12">
        <v>3.6</v>
      </c>
      <c r="M15" s="14">
        <v>4</v>
      </c>
      <c r="N15" s="12">
        <v>31</v>
      </c>
      <c r="O15" s="14">
        <v>8</v>
      </c>
      <c r="P15" s="12">
        <v>123</v>
      </c>
      <c r="Q15" s="14">
        <v>8</v>
      </c>
      <c r="R15" s="12">
        <v>11</v>
      </c>
      <c r="S15" s="14">
        <v>4</v>
      </c>
      <c r="T15" s="12">
        <v>45</v>
      </c>
      <c r="U15" s="14">
        <v>2</v>
      </c>
      <c r="V15" s="12">
        <v>13</v>
      </c>
      <c r="W15" s="14">
        <v>4</v>
      </c>
      <c r="X15" s="12">
        <v>2</v>
      </c>
      <c r="Y15" s="14">
        <v>2</v>
      </c>
      <c r="Z15" s="12">
        <v>13</v>
      </c>
      <c r="AA15" s="14">
        <v>1</v>
      </c>
      <c r="AB15" s="15">
        <v>39.21</v>
      </c>
      <c r="AC15" s="14">
        <v>5</v>
      </c>
      <c r="AD15" s="15">
        <v>100</v>
      </c>
      <c r="AE15" s="14">
        <v>1</v>
      </c>
      <c r="AF15" s="12">
        <v>0</v>
      </c>
      <c r="AG15" s="14">
        <v>0</v>
      </c>
      <c r="AH15" s="12">
        <v>27.93</v>
      </c>
      <c r="AI15" s="14">
        <v>2</v>
      </c>
      <c r="AJ15" s="12">
        <v>95.2</v>
      </c>
      <c r="AK15" s="14">
        <v>1</v>
      </c>
      <c r="AL15" s="12">
        <v>80.7</v>
      </c>
      <c r="AM15" s="12">
        <v>2</v>
      </c>
      <c r="AN15" s="12">
        <v>0</v>
      </c>
      <c r="AO15" s="14">
        <v>0</v>
      </c>
      <c r="AP15" s="16">
        <v>51598</v>
      </c>
      <c r="AQ15" s="14">
        <v>10</v>
      </c>
      <c r="AR15" s="15">
        <v>15.3</v>
      </c>
      <c r="AS15" s="14">
        <v>9</v>
      </c>
      <c r="AT15" s="12">
        <v>67.8</v>
      </c>
      <c r="AU15" s="14">
        <v>1</v>
      </c>
      <c r="AV15" s="15">
        <v>62.2</v>
      </c>
      <c r="AW15" s="14">
        <v>4</v>
      </c>
      <c r="AX15" s="68">
        <f t="shared" si="0"/>
        <v>83</v>
      </c>
      <c r="AY15" s="69">
        <v>6</v>
      </c>
      <c r="AZ15" s="60" t="s">
        <v>30</v>
      </c>
      <c r="BA15" s="61"/>
      <c r="BB15" s="62"/>
    </row>
    <row r="16" spans="1:62" x14ac:dyDescent="0.25">
      <c r="A16" s="38" t="s">
        <v>31</v>
      </c>
      <c r="B16" s="39"/>
      <c r="C16" s="40"/>
      <c r="D16" s="31">
        <v>12.3</v>
      </c>
      <c r="E16" s="13">
        <v>10</v>
      </c>
      <c r="F16" s="18">
        <v>0</v>
      </c>
      <c r="G16" s="14">
        <v>0</v>
      </c>
      <c r="H16" s="18">
        <v>0</v>
      </c>
      <c r="I16" s="14">
        <v>0</v>
      </c>
      <c r="J16" s="12">
        <v>0</v>
      </c>
      <c r="K16" s="14">
        <v>0</v>
      </c>
      <c r="L16" s="12">
        <v>-17.3</v>
      </c>
      <c r="M16" s="14">
        <v>8</v>
      </c>
      <c r="N16" s="12">
        <v>25</v>
      </c>
      <c r="O16" s="14">
        <v>9</v>
      </c>
      <c r="P16" s="12">
        <v>45</v>
      </c>
      <c r="Q16" s="14">
        <v>10</v>
      </c>
      <c r="R16" s="12">
        <v>9</v>
      </c>
      <c r="S16" s="14">
        <v>6</v>
      </c>
      <c r="T16" s="12">
        <v>35</v>
      </c>
      <c r="U16" s="14">
        <v>6</v>
      </c>
      <c r="V16" s="12">
        <v>10</v>
      </c>
      <c r="W16" s="14">
        <v>6</v>
      </c>
      <c r="X16" s="12">
        <v>1</v>
      </c>
      <c r="Y16" s="14">
        <v>3</v>
      </c>
      <c r="Z16" s="12">
        <v>11</v>
      </c>
      <c r="AA16" s="14">
        <v>3</v>
      </c>
      <c r="AB16" s="15">
        <v>37.6</v>
      </c>
      <c r="AC16" s="14">
        <v>6</v>
      </c>
      <c r="AD16" s="15">
        <v>67.599999999999994</v>
      </c>
      <c r="AE16" s="14">
        <v>8</v>
      </c>
      <c r="AF16" s="12">
        <v>0</v>
      </c>
      <c r="AG16" s="14">
        <v>0</v>
      </c>
      <c r="AH16" s="12">
        <v>25.13</v>
      </c>
      <c r="AI16" s="14">
        <v>5</v>
      </c>
      <c r="AJ16" s="12">
        <v>95.2</v>
      </c>
      <c r="AK16" s="14">
        <v>1</v>
      </c>
      <c r="AL16" s="12">
        <v>80.7</v>
      </c>
      <c r="AM16" s="12">
        <v>2</v>
      </c>
      <c r="AN16" s="12">
        <v>0</v>
      </c>
      <c r="AO16" s="14">
        <v>0</v>
      </c>
      <c r="AP16" s="16">
        <v>312693</v>
      </c>
      <c r="AQ16" s="14">
        <v>4</v>
      </c>
      <c r="AR16" s="15">
        <v>40.4</v>
      </c>
      <c r="AS16" s="14">
        <v>7</v>
      </c>
      <c r="AT16" s="12">
        <v>2.2999999999999998</v>
      </c>
      <c r="AU16" s="14">
        <v>10</v>
      </c>
      <c r="AV16" s="15">
        <v>36.799999999999997</v>
      </c>
      <c r="AW16" s="14">
        <v>10</v>
      </c>
      <c r="AX16" s="68">
        <f t="shared" si="0"/>
        <v>114</v>
      </c>
      <c r="AY16" s="69">
        <v>10</v>
      </c>
      <c r="AZ16" s="38" t="s">
        <v>31</v>
      </c>
      <c r="BA16" s="39"/>
      <c r="BB16" s="40"/>
    </row>
    <row r="17" spans="1:54" x14ac:dyDescent="0.25">
      <c r="A17" s="41" t="s">
        <v>32</v>
      </c>
      <c r="B17" s="42"/>
      <c r="C17" s="43"/>
      <c r="D17" s="31">
        <v>28.17</v>
      </c>
      <c r="E17" s="13">
        <v>6</v>
      </c>
      <c r="F17" s="18">
        <v>0</v>
      </c>
      <c r="G17" s="14">
        <v>0</v>
      </c>
      <c r="H17" s="18">
        <v>0</v>
      </c>
      <c r="I17" s="14">
        <v>0</v>
      </c>
      <c r="J17" s="12">
        <v>0</v>
      </c>
      <c r="K17" s="14">
        <v>0</v>
      </c>
      <c r="L17" s="12">
        <v>-9.5</v>
      </c>
      <c r="M17" s="14">
        <v>7</v>
      </c>
      <c r="N17" s="12">
        <v>63</v>
      </c>
      <c r="O17" s="14">
        <v>4</v>
      </c>
      <c r="P17" s="12">
        <v>316</v>
      </c>
      <c r="Q17" s="14">
        <v>6</v>
      </c>
      <c r="R17" s="12">
        <v>10</v>
      </c>
      <c r="S17" s="14">
        <v>5</v>
      </c>
      <c r="T17" s="12">
        <v>36</v>
      </c>
      <c r="U17" s="14">
        <v>5</v>
      </c>
      <c r="V17" s="12">
        <v>9</v>
      </c>
      <c r="W17" s="14">
        <v>7</v>
      </c>
      <c r="X17" s="12">
        <v>0</v>
      </c>
      <c r="Y17" s="14">
        <v>0</v>
      </c>
      <c r="Z17" s="12">
        <v>10</v>
      </c>
      <c r="AA17" s="14">
        <v>4</v>
      </c>
      <c r="AB17" s="15">
        <v>47.91</v>
      </c>
      <c r="AC17" s="14">
        <v>2</v>
      </c>
      <c r="AD17" s="15">
        <v>81.5</v>
      </c>
      <c r="AE17" s="14">
        <v>3</v>
      </c>
      <c r="AF17" s="12">
        <v>0</v>
      </c>
      <c r="AG17" s="14">
        <v>0</v>
      </c>
      <c r="AH17" s="12">
        <v>18.920000000000002</v>
      </c>
      <c r="AI17" s="14">
        <v>8</v>
      </c>
      <c r="AJ17" s="12">
        <v>95.2</v>
      </c>
      <c r="AK17" s="14">
        <v>1</v>
      </c>
      <c r="AL17" s="12">
        <v>80.7</v>
      </c>
      <c r="AM17" s="12">
        <v>2</v>
      </c>
      <c r="AN17" s="12">
        <v>0</v>
      </c>
      <c r="AO17" s="14">
        <v>0</v>
      </c>
      <c r="AP17" s="16">
        <v>313051</v>
      </c>
      <c r="AQ17" s="14">
        <v>3</v>
      </c>
      <c r="AR17" s="15">
        <v>100</v>
      </c>
      <c r="AS17" s="14">
        <v>1</v>
      </c>
      <c r="AT17" s="12">
        <v>10.8</v>
      </c>
      <c r="AU17" s="14">
        <v>9</v>
      </c>
      <c r="AV17" s="15">
        <v>50</v>
      </c>
      <c r="AW17" s="14">
        <v>8</v>
      </c>
      <c r="AX17" s="68">
        <f t="shared" si="0"/>
        <v>81</v>
      </c>
      <c r="AY17" s="69">
        <v>5</v>
      </c>
      <c r="AZ17" s="41" t="s">
        <v>32</v>
      </c>
      <c r="BA17" s="42"/>
      <c r="BB17" s="43"/>
    </row>
    <row r="18" spans="1:54" x14ac:dyDescent="0.25">
      <c r="A18" s="41" t="s">
        <v>33</v>
      </c>
      <c r="B18" s="42"/>
      <c r="C18" s="43"/>
      <c r="D18" s="31">
        <v>59</v>
      </c>
      <c r="E18" s="13">
        <v>2</v>
      </c>
      <c r="F18" s="18">
        <v>6177</v>
      </c>
      <c r="G18" s="14">
        <v>4</v>
      </c>
      <c r="H18" s="18">
        <v>0</v>
      </c>
      <c r="I18" s="14">
        <v>0</v>
      </c>
      <c r="J18" s="12">
        <v>0</v>
      </c>
      <c r="K18" s="14">
        <v>0</v>
      </c>
      <c r="L18" s="12">
        <v>100</v>
      </c>
      <c r="M18" s="14">
        <v>1</v>
      </c>
      <c r="N18" s="12">
        <v>32</v>
      </c>
      <c r="O18" s="14">
        <v>7</v>
      </c>
      <c r="P18" s="12">
        <v>553</v>
      </c>
      <c r="Q18" s="14">
        <v>2</v>
      </c>
      <c r="R18" s="12">
        <v>11</v>
      </c>
      <c r="S18" s="14">
        <v>4</v>
      </c>
      <c r="T18" s="12">
        <v>39</v>
      </c>
      <c r="U18" s="14">
        <v>4</v>
      </c>
      <c r="V18" s="12">
        <v>10</v>
      </c>
      <c r="W18" s="14">
        <v>6</v>
      </c>
      <c r="X18" s="12">
        <v>1</v>
      </c>
      <c r="Y18" s="14">
        <v>3</v>
      </c>
      <c r="Z18" s="12">
        <v>11</v>
      </c>
      <c r="AA18" s="14">
        <v>3</v>
      </c>
      <c r="AB18" s="15">
        <v>41.26</v>
      </c>
      <c r="AC18" s="14">
        <v>4</v>
      </c>
      <c r="AD18" s="15">
        <v>80.099999999999994</v>
      </c>
      <c r="AE18" s="14">
        <v>6</v>
      </c>
      <c r="AF18" s="12">
        <v>0</v>
      </c>
      <c r="AG18" s="14">
        <v>0</v>
      </c>
      <c r="AH18" s="12">
        <v>20.21</v>
      </c>
      <c r="AI18" s="14">
        <v>7</v>
      </c>
      <c r="AJ18" s="12">
        <v>95.2</v>
      </c>
      <c r="AK18" s="14">
        <v>1</v>
      </c>
      <c r="AL18" s="12">
        <v>80.7</v>
      </c>
      <c r="AM18" s="12">
        <v>2</v>
      </c>
      <c r="AN18" s="12">
        <v>0</v>
      </c>
      <c r="AO18" s="14">
        <v>0</v>
      </c>
      <c r="AP18" s="16">
        <v>172561</v>
      </c>
      <c r="AQ18" s="14">
        <v>5</v>
      </c>
      <c r="AR18" s="15">
        <v>17.100000000000001</v>
      </c>
      <c r="AS18" s="14">
        <v>8</v>
      </c>
      <c r="AT18" s="12">
        <v>18.399999999999999</v>
      </c>
      <c r="AU18" s="14">
        <v>5</v>
      </c>
      <c r="AV18" s="15">
        <v>61.8</v>
      </c>
      <c r="AW18" s="1">
        <v>5</v>
      </c>
      <c r="AX18" s="68">
        <f t="shared" si="0"/>
        <v>79</v>
      </c>
      <c r="AY18" s="69">
        <v>3</v>
      </c>
      <c r="AZ18" s="41" t="s">
        <v>33</v>
      </c>
      <c r="BA18" s="42"/>
      <c r="BB18" s="43"/>
    </row>
    <row r="19" spans="1:54" x14ac:dyDescent="0.25">
      <c r="A19" s="38" t="s">
        <v>34</v>
      </c>
      <c r="B19" s="39"/>
      <c r="C19" s="40"/>
      <c r="D19" s="31">
        <v>31</v>
      </c>
      <c r="E19" s="13">
        <v>5</v>
      </c>
      <c r="F19" s="18">
        <v>5160</v>
      </c>
      <c r="G19" s="32">
        <v>5</v>
      </c>
      <c r="H19" s="18">
        <v>0.25</v>
      </c>
      <c r="I19" s="14">
        <v>3</v>
      </c>
      <c r="J19" s="12">
        <v>0</v>
      </c>
      <c r="K19" s="14">
        <v>0</v>
      </c>
      <c r="L19" s="12">
        <v>6.5</v>
      </c>
      <c r="M19" s="14">
        <v>3</v>
      </c>
      <c r="N19" s="12">
        <v>71</v>
      </c>
      <c r="O19" s="14">
        <v>2</v>
      </c>
      <c r="P19" s="12">
        <v>211</v>
      </c>
      <c r="Q19" s="14">
        <v>7</v>
      </c>
      <c r="R19" s="12">
        <v>16</v>
      </c>
      <c r="S19" s="14">
        <v>3</v>
      </c>
      <c r="T19" s="12">
        <v>43</v>
      </c>
      <c r="U19" s="14">
        <v>3</v>
      </c>
      <c r="V19" s="12">
        <v>14</v>
      </c>
      <c r="W19" s="14">
        <v>3</v>
      </c>
      <c r="X19" s="12">
        <v>1</v>
      </c>
      <c r="Y19" s="14">
        <v>3</v>
      </c>
      <c r="Z19" s="12">
        <v>12</v>
      </c>
      <c r="AA19" s="14">
        <v>2</v>
      </c>
      <c r="AB19" s="15">
        <v>8.0299999999999994</v>
      </c>
      <c r="AC19" s="14">
        <v>10</v>
      </c>
      <c r="AD19" s="15">
        <v>100</v>
      </c>
      <c r="AE19" s="14">
        <v>1</v>
      </c>
      <c r="AF19" s="12">
        <v>0</v>
      </c>
      <c r="AG19" s="14">
        <v>0</v>
      </c>
      <c r="AH19" s="12">
        <v>18.82</v>
      </c>
      <c r="AI19" s="14">
        <v>9</v>
      </c>
      <c r="AJ19" s="12">
        <v>95.2</v>
      </c>
      <c r="AK19" s="14">
        <v>1</v>
      </c>
      <c r="AL19" s="12">
        <v>80.7</v>
      </c>
      <c r="AM19" s="12">
        <v>2</v>
      </c>
      <c r="AN19" s="12">
        <v>92</v>
      </c>
      <c r="AO19" s="14">
        <v>1</v>
      </c>
      <c r="AP19" s="16">
        <v>1099350</v>
      </c>
      <c r="AQ19" s="14">
        <v>2</v>
      </c>
      <c r="AR19" s="15">
        <v>57.9</v>
      </c>
      <c r="AS19" s="14">
        <v>3</v>
      </c>
      <c r="AT19" s="12">
        <v>17.3</v>
      </c>
      <c r="AU19" s="14">
        <v>7</v>
      </c>
      <c r="AV19" s="15">
        <v>64.5</v>
      </c>
      <c r="AW19" s="14">
        <v>3</v>
      </c>
      <c r="AX19" s="68">
        <f t="shared" si="0"/>
        <v>78</v>
      </c>
      <c r="AY19" s="69">
        <v>2</v>
      </c>
      <c r="AZ19" s="38" t="s">
        <v>34</v>
      </c>
      <c r="BA19" s="39"/>
      <c r="BB19" s="40"/>
    </row>
    <row r="20" spans="1:54" x14ac:dyDescent="0.25">
      <c r="A20" s="57" t="s">
        <v>35</v>
      </c>
      <c r="B20" s="58"/>
      <c r="C20" s="59"/>
      <c r="D20" s="31">
        <v>63</v>
      </c>
      <c r="E20" s="36">
        <v>1</v>
      </c>
      <c r="F20" s="18">
        <v>25732</v>
      </c>
      <c r="G20" s="14">
        <v>1</v>
      </c>
      <c r="H20" s="12">
        <v>1.45</v>
      </c>
      <c r="I20" s="14">
        <v>1</v>
      </c>
      <c r="J20" s="12">
        <v>6773</v>
      </c>
      <c r="K20" s="14">
        <v>1</v>
      </c>
      <c r="L20" s="12">
        <v>-18.5</v>
      </c>
      <c r="M20" s="14">
        <v>9</v>
      </c>
      <c r="N20" s="12">
        <v>122</v>
      </c>
      <c r="O20" s="14">
        <v>1</v>
      </c>
      <c r="P20" s="12">
        <v>2380</v>
      </c>
      <c r="Q20" s="14">
        <v>1</v>
      </c>
      <c r="R20" s="12">
        <v>25</v>
      </c>
      <c r="S20" s="14">
        <v>2</v>
      </c>
      <c r="T20" s="12">
        <v>47</v>
      </c>
      <c r="U20" s="14">
        <v>1</v>
      </c>
      <c r="V20" s="12">
        <v>19</v>
      </c>
      <c r="W20" s="14">
        <v>1</v>
      </c>
      <c r="X20" s="12">
        <v>7</v>
      </c>
      <c r="Y20" s="14">
        <v>1</v>
      </c>
      <c r="Z20" s="12">
        <v>12</v>
      </c>
      <c r="AA20" s="14">
        <v>2</v>
      </c>
      <c r="AB20" s="15">
        <v>23.2</v>
      </c>
      <c r="AC20" s="14">
        <v>8</v>
      </c>
      <c r="AD20" s="15">
        <v>86</v>
      </c>
      <c r="AE20" s="14">
        <v>2</v>
      </c>
      <c r="AF20" s="12">
        <v>0</v>
      </c>
      <c r="AG20" s="14">
        <v>0</v>
      </c>
      <c r="AH20" s="12">
        <v>24.81</v>
      </c>
      <c r="AI20" s="14">
        <v>6</v>
      </c>
      <c r="AJ20" s="12">
        <v>95.2</v>
      </c>
      <c r="AK20" s="14">
        <v>1</v>
      </c>
      <c r="AL20" s="12">
        <v>87</v>
      </c>
      <c r="AM20" s="12">
        <v>1</v>
      </c>
      <c r="AN20" s="12">
        <v>92</v>
      </c>
      <c r="AO20" s="14">
        <v>1</v>
      </c>
      <c r="AP20" s="16">
        <v>4806141</v>
      </c>
      <c r="AQ20" s="14">
        <v>1</v>
      </c>
      <c r="AR20" s="15">
        <v>50</v>
      </c>
      <c r="AS20" s="14">
        <v>4</v>
      </c>
      <c r="AT20" s="12">
        <v>62.3</v>
      </c>
      <c r="AU20" s="14">
        <v>2</v>
      </c>
      <c r="AV20" s="15">
        <v>67.099999999999994</v>
      </c>
      <c r="AW20" s="14">
        <v>2</v>
      </c>
      <c r="AX20" s="68">
        <f t="shared" si="0"/>
        <v>50</v>
      </c>
      <c r="AY20" s="69">
        <v>1</v>
      </c>
      <c r="AZ20" s="57" t="s">
        <v>35</v>
      </c>
      <c r="BA20" s="58"/>
      <c r="BB20" s="59"/>
    </row>
    <row r="21" spans="1:54" x14ac:dyDescent="0.25">
      <c r="A21" s="65" t="s">
        <v>36</v>
      </c>
      <c r="B21" s="65"/>
      <c r="C21" s="65"/>
      <c r="D21" s="13">
        <v>12.3</v>
      </c>
      <c r="E21" s="33"/>
      <c r="F21" s="19">
        <v>308</v>
      </c>
      <c r="G21" s="14"/>
      <c r="H21" s="14">
        <v>0.25</v>
      </c>
      <c r="I21" s="14"/>
      <c r="J21" s="14">
        <v>0</v>
      </c>
      <c r="K21" s="14"/>
      <c r="L21" s="14">
        <v>-40.200000000000003</v>
      </c>
      <c r="M21" s="14"/>
      <c r="N21" s="14">
        <v>7</v>
      </c>
      <c r="O21" s="14"/>
      <c r="P21" s="14">
        <v>45</v>
      </c>
      <c r="Q21" s="14"/>
      <c r="R21" s="14">
        <v>8</v>
      </c>
      <c r="S21" s="12"/>
      <c r="T21" s="14">
        <v>32</v>
      </c>
      <c r="U21" s="14"/>
      <c r="V21" s="14">
        <v>9</v>
      </c>
      <c r="W21" s="14"/>
      <c r="X21" s="14">
        <v>1</v>
      </c>
      <c r="Y21" s="14"/>
      <c r="Z21" s="14">
        <v>10</v>
      </c>
      <c r="AA21" s="14"/>
      <c r="AB21" s="20">
        <v>8</v>
      </c>
      <c r="AC21" s="14"/>
      <c r="AD21" s="20">
        <v>60.2</v>
      </c>
      <c r="AE21" s="14"/>
      <c r="AF21" s="14">
        <v>0</v>
      </c>
      <c r="AG21" s="14"/>
      <c r="AH21" s="14">
        <v>17.170000000000002</v>
      </c>
      <c r="AI21" s="14"/>
      <c r="AJ21" s="14">
        <v>95.2</v>
      </c>
      <c r="AK21" s="14"/>
      <c r="AL21" s="14">
        <v>80.7</v>
      </c>
      <c r="AM21" s="14"/>
      <c r="AN21" s="14">
        <v>0</v>
      </c>
      <c r="AO21" s="14"/>
      <c r="AP21" s="21">
        <v>51598</v>
      </c>
      <c r="AQ21" s="14"/>
      <c r="AR21" s="20">
        <v>4.0999999999999996</v>
      </c>
      <c r="AS21" s="14"/>
      <c r="AT21" s="14">
        <v>2.2999999999999998</v>
      </c>
      <c r="AU21" s="14"/>
      <c r="AV21" s="20">
        <v>36.799999999999997</v>
      </c>
      <c r="AW21" s="14"/>
      <c r="AX21" s="17"/>
      <c r="AY21" s="17"/>
      <c r="AZ21" s="65" t="s">
        <v>36</v>
      </c>
      <c r="BA21" s="65"/>
      <c r="BB21" s="65"/>
    </row>
    <row r="22" spans="1:54" x14ac:dyDescent="0.25">
      <c r="A22" s="38" t="s">
        <v>37</v>
      </c>
      <c r="B22" s="39"/>
      <c r="C22" s="40"/>
      <c r="D22" s="13">
        <v>63</v>
      </c>
      <c r="E22" s="33"/>
      <c r="F22" s="19">
        <v>25732</v>
      </c>
      <c r="G22" s="14"/>
      <c r="H22" s="14">
        <v>1.45</v>
      </c>
      <c r="I22" s="14"/>
      <c r="J22" s="14">
        <v>6773</v>
      </c>
      <c r="K22" s="14"/>
      <c r="L22" s="14">
        <v>100</v>
      </c>
      <c r="M22" s="14"/>
      <c r="N22" s="14">
        <v>122</v>
      </c>
      <c r="O22" s="14"/>
      <c r="P22" s="14">
        <v>2380</v>
      </c>
      <c r="Q22" s="14"/>
      <c r="R22" s="14">
        <v>33</v>
      </c>
      <c r="S22" s="12"/>
      <c r="T22" s="14">
        <v>47</v>
      </c>
      <c r="U22" s="14"/>
      <c r="V22" s="14">
        <v>19</v>
      </c>
      <c r="W22" s="14"/>
      <c r="X22" s="14">
        <v>7</v>
      </c>
      <c r="Y22" s="14"/>
      <c r="Z22" s="14">
        <v>13</v>
      </c>
      <c r="AA22" s="14"/>
      <c r="AB22" s="20">
        <v>62.1</v>
      </c>
      <c r="AC22" s="14"/>
      <c r="AD22" s="20">
        <v>100</v>
      </c>
      <c r="AE22" s="14"/>
      <c r="AF22" s="14">
        <v>0</v>
      </c>
      <c r="AG22" s="14"/>
      <c r="AH22" s="14">
        <v>29.87</v>
      </c>
      <c r="AI22" s="14"/>
      <c r="AJ22" s="14">
        <v>95.2</v>
      </c>
      <c r="AK22" s="14"/>
      <c r="AL22" s="14">
        <v>87</v>
      </c>
      <c r="AM22" s="14"/>
      <c r="AN22" s="14">
        <v>92</v>
      </c>
      <c r="AO22" s="14"/>
      <c r="AP22" s="21">
        <v>4806141</v>
      </c>
      <c r="AQ22" s="14"/>
      <c r="AR22" s="20">
        <v>100</v>
      </c>
      <c r="AS22" s="14"/>
      <c r="AT22" s="14">
        <v>67.8</v>
      </c>
      <c r="AU22" s="14"/>
      <c r="AV22" s="20">
        <v>80.2</v>
      </c>
      <c r="AW22" s="14"/>
      <c r="AX22" s="17"/>
      <c r="AY22" s="17"/>
      <c r="AZ22" s="38" t="s">
        <v>37</v>
      </c>
      <c r="BA22" s="39"/>
      <c r="BB22" s="40"/>
    </row>
  </sheetData>
  <mergeCells count="29">
    <mergeCell ref="AZ21:BB21"/>
    <mergeCell ref="AZ22:BB22"/>
    <mergeCell ref="BB8:BC8"/>
    <mergeCell ref="AZ16:BB16"/>
    <mergeCell ref="AZ17:BB17"/>
    <mergeCell ref="AZ18:BB18"/>
    <mergeCell ref="AZ19:BB19"/>
    <mergeCell ref="AZ20:BB20"/>
    <mergeCell ref="AZ11:BB11"/>
    <mergeCell ref="AZ12:BB12"/>
    <mergeCell ref="AZ13:BB13"/>
    <mergeCell ref="AZ14:BB14"/>
    <mergeCell ref="AZ15:BB15"/>
    <mergeCell ref="N1:P1"/>
    <mergeCell ref="A22:C22"/>
    <mergeCell ref="A17:C17"/>
    <mergeCell ref="A18:C18"/>
    <mergeCell ref="A8:C10"/>
    <mergeCell ref="D8:O9"/>
    <mergeCell ref="A11:C11"/>
    <mergeCell ref="A12:C12"/>
    <mergeCell ref="A19:C19"/>
    <mergeCell ref="A20:C20"/>
    <mergeCell ref="A13:C13"/>
    <mergeCell ref="A14:C14"/>
    <mergeCell ref="A15:C15"/>
    <mergeCell ref="A16:C16"/>
    <mergeCell ref="C2:L2"/>
    <mergeCell ref="A21:C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Econ</cp:lastModifiedBy>
  <cp:lastPrinted>2023-03-07T05:28:12Z</cp:lastPrinted>
  <dcterms:created xsi:type="dcterms:W3CDTF">2022-04-07T05:32:20Z</dcterms:created>
  <dcterms:modified xsi:type="dcterms:W3CDTF">2023-03-07T05:33:47Z</dcterms:modified>
</cp:coreProperties>
</file>