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<sst xmlns="http://schemas.openxmlformats.org/spreadsheetml/2006/main" count="24" uniqueCount="24">
  <si>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расхода</t>
  </si>
  <si>
    <t>ВСЕГО РАСХОДОВ</t>
  </si>
  <si>
    <t>Субсидии гражданам на оплату жилых помещений и коммунальных услуг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</si>
  <si>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</si>
  <si>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на возмещение части затрат на реализацию животноводческой продукции, произведенной гражданами, ведущими личное подсобное хозяйство</t>
  </si>
  <si>
    <t>Перечень</t>
  </si>
  <si>
    <t>Субсидии на возмещение части затрат на уплату процентов по кредитам  и займам, полученным в российских кредитных организациях и сельскохозяйственных кредитных потребительских кооперативах на цели, связанные с сельскохозяйственным производством</t>
  </si>
  <si>
    <t>Предоставление руководителям, педагогическим работникам и иным специалистам образовательных учреждений (за исключением совместителей), работающим и проживающим в сельских населенных пунктах (поселках городского типа), бесплатной жилой площади с отоплением и электроснабжением путем компенсации 100 процентов расходов в виде ежемесячной денежной выплаты</t>
  </si>
  <si>
    <t>Содержание ребенка в семье опекуна и приемной семье, а также вознаграждение, причитающееся приемному родителю</t>
  </si>
  <si>
    <t>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работающих, вышедших на пенсию и проживающих в сельских населенных пунктах или поселках городского типа</t>
  </si>
  <si>
    <t>% исполнения</t>
  </si>
  <si>
    <t xml:space="preserve">МЦП "Обеспечение жильем молодых семей" на 2007-2010 годы      
</t>
  </si>
  <si>
    <t xml:space="preserve"> Субсидия на реализацию ОЦП "Социальное развитие села" на 2010-2012 годы на обеспечение жильем граждан РФ, проживающих в сельской местности</t>
  </si>
  <si>
    <t xml:space="preserve"> Субсидия на реализацию ФЦП "Социальное развитие села" на 2010-2012 годы на обеспечение жильем граждан РФ, проживающих в сельской местности</t>
  </si>
  <si>
    <t>ФЦП "Жилище" на 2002-2010 годы подпрограмма "Обеспечение жильем молодых семей"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</si>
  <si>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(фермер-ским) хозяйствам,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потреби-тельских кооперативах в 2005-2010 годах на срок до 8 лет</t>
  </si>
  <si>
    <t>ОЦП "Дом для молодой семьи" на 2010 год</t>
  </si>
  <si>
    <t xml:space="preserve">к решению  Яранской районной Думы </t>
  </si>
  <si>
    <t>Приложениение 17</t>
  </si>
  <si>
    <t>публичных нормативных обязательств, подлежащих исполнению за счет средств районного бюджета в 2010 году</t>
  </si>
  <si>
    <t>Утверждено сводной бюджетной росписью (тыс. руб.)</t>
  </si>
  <si>
    <t>Факт (тыс.руб.)</t>
  </si>
  <si>
    <t xml:space="preserve">"Об исполнении бюджета муниципального образования Яранский муниципальный район  за 2010 год"                         
                                                                                                                  </t>
  </si>
  <si>
    <t xml:space="preserve">от 29.04.2011  № 23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</si>
</sst>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1" fontId="3" fillId="0" borderId="0" xfId="0" applyNumberFormat="1" applyFont="1" applyAlignment="1" quotePrefix="1">
      <alignment vertical="center" wrapText="1"/>
    </xf>
    <xf numFmtId="0" fontId="3" fillId="0" borderId="0" xfId="0" applyFont="1" applyAlignment="1" quotePrefix="1">
      <alignment wrapText="1"/>
    </xf>
    <xf numFmtId="11" fontId="1" fillId="0" borderId="1" xfId="0" applyNumberFormat="1" applyFont="1" applyBorder="1" applyAlignment="1" quotePrefix="1">
      <alignment horizontal="center" vertical="center" wrapText="1"/>
    </xf>
    <xf numFmtId="11" fontId="2" fillId="0" borderId="1" xfId="0" applyNumberFormat="1" applyFont="1" applyBorder="1" applyAlignment="1">
      <alignment horizontal="justify" vertical="top" wrapText="1"/>
    </xf>
    <xf numFmtId="11" fontId="1" fillId="0" borderId="1" xfId="0" applyNumberFormat="1" applyFont="1" applyBorder="1" applyAlignment="1">
      <alignment horizontal="justify" vertical="top" wrapText="1"/>
    </xf>
    <xf numFmtId="11" fontId="1" fillId="0" borderId="1" xfId="0" applyNumberFormat="1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justify" vertical="top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1" fillId="0" borderId="1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vertical="top"/>
    </xf>
    <xf numFmtId="164" fontId="0" fillId="0" borderId="0" xfId="0" applyNumberFormat="1" applyFill="1" applyAlignment="1">
      <alignment/>
    </xf>
    <xf numFmtId="2" fontId="1" fillId="0" borderId="1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vertical="distributed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83.625" style="0" customWidth="1"/>
    <col min="2" max="3" width="13.875" style="0" customWidth="1"/>
    <col min="4" max="4" width="14.625" style="0" customWidth="1"/>
  </cols>
  <sheetData>
    <row r="1" spans="1:5" ht="15.75">
      <c r="A1" s="1"/>
      <c r="B1" s="24" t="s">
        <v>18</v>
      </c>
      <c r="C1" s="25"/>
      <c r="D1" s="25"/>
      <c r="E1" s="25"/>
    </row>
    <row r="2" spans="1:5" ht="15.75">
      <c r="A2" s="1"/>
      <c r="B2" s="32" t="s">
        <v>17</v>
      </c>
      <c r="C2" s="32"/>
      <c r="D2" s="32"/>
      <c r="E2" s="32"/>
    </row>
    <row r="3" spans="1:5" ht="50.25" customHeight="1">
      <c r="A3" s="1"/>
      <c r="B3" s="34" t="s">
        <v>22</v>
      </c>
      <c r="C3" s="34"/>
      <c r="D3" s="34"/>
      <c r="E3" s="29"/>
    </row>
    <row r="4" spans="1:5" ht="15.75">
      <c r="A4" s="1"/>
      <c r="B4" s="33" t="s">
        <v>23</v>
      </c>
      <c r="C4" s="33"/>
      <c r="D4" s="33"/>
      <c r="E4" s="33"/>
    </row>
    <row r="5" spans="1:2" ht="15.75">
      <c r="A5" s="1"/>
      <c r="B5" s="1"/>
    </row>
    <row r="6" spans="1:2" ht="15.75">
      <c r="A6" s="1"/>
      <c r="B6" s="1"/>
    </row>
    <row r="7" spans="1:4" ht="15.75">
      <c r="A7" s="30" t="s">
        <v>5</v>
      </c>
      <c r="B7" s="30"/>
      <c r="C7" s="30"/>
      <c r="D7" s="30"/>
    </row>
    <row r="8" spans="1:4" ht="20.25" customHeight="1">
      <c r="A8" s="31" t="s">
        <v>19</v>
      </c>
      <c r="B8" s="31"/>
      <c r="C8" s="31"/>
      <c r="D8" s="31"/>
    </row>
    <row r="9" spans="1:2" ht="15.75">
      <c r="A9" s="2"/>
      <c r="B9" s="3"/>
    </row>
    <row r="10" spans="1:4" ht="75.75" customHeight="1">
      <c r="A10" s="4" t="s">
        <v>0</v>
      </c>
      <c r="B10" s="26" t="s">
        <v>20</v>
      </c>
      <c r="C10" s="27" t="s">
        <v>21</v>
      </c>
      <c r="D10" s="28" t="s">
        <v>10</v>
      </c>
    </row>
    <row r="11" spans="1:4" ht="15.75">
      <c r="A11" s="5" t="s">
        <v>1</v>
      </c>
      <c r="B11" s="10">
        <f>SUM(B12:B24)</f>
        <v>45453.119999999995</v>
      </c>
      <c r="C11" s="10">
        <f>SUM(C12:C24)</f>
        <v>42649.72</v>
      </c>
      <c r="D11" s="12">
        <f>C11/B11*100</f>
        <v>93.83232658176162</v>
      </c>
    </row>
    <row r="12" spans="1:4" ht="15.75">
      <c r="A12" s="6" t="s">
        <v>2</v>
      </c>
      <c r="B12" s="13">
        <f>31421-1500</f>
        <v>29921</v>
      </c>
      <c r="C12" s="20">
        <v>27133.27</v>
      </c>
      <c r="D12" s="12">
        <f aca="true" t="shared" si="0" ref="D12:D24">C12/B12*100</f>
        <v>90.68303198422512</v>
      </c>
    </row>
    <row r="13" spans="1:4" ht="47.25">
      <c r="A13" s="6" t="s">
        <v>3</v>
      </c>
      <c r="B13" s="13">
        <f>1877-53.3</f>
        <v>1823.7</v>
      </c>
      <c r="C13" s="21">
        <v>1823.7</v>
      </c>
      <c r="D13" s="12">
        <f t="shared" si="0"/>
        <v>100</v>
      </c>
    </row>
    <row r="14" spans="1:4" ht="31.5">
      <c r="A14" s="8" t="s">
        <v>8</v>
      </c>
      <c r="B14" s="13">
        <f>3818+90-41</f>
        <v>3867</v>
      </c>
      <c r="C14" s="21">
        <v>3861</v>
      </c>
      <c r="D14" s="12">
        <f t="shared" si="0"/>
        <v>99.84484096198604</v>
      </c>
    </row>
    <row r="15" spans="1:4" ht="70.5" customHeight="1">
      <c r="A15" s="7" t="s">
        <v>6</v>
      </c>
      <c r="B15" s="13">
        <f>107-38</f>
        <v>69</v>
      </c>
      <c r="C15" s="21">
        <v>59.33</v>
      </c>
      <c r="D15" s="12">
        <f t="shared" si="0"/>
        <v>85.98550724637681</v>
      </c>
    </row>
    <row r="16" spans="1:4" ht="31.5">
      <c r="A16" s="6" t="s">
        <v>4</v>
      </c>
      <c r="B16" s="13">
        <f>509.6</f>
        <v>509.6</v>
      </c>
      <c r="C16" s="21">
        <v>509.6</v>
      </c>
      <c r="D16" s="12">
        <f t="shared" si="0"/>
        <v>100</v>
      </c>
    </row>
    <row r="17" spans="1:4" ht="68.25" customHeight="1">
      <c r="A17" s="8" t="s">
        <v>9</v>
      </c>
      <c r="B17" s="14">
        <f>437-39-9</f>
        <v>389</v>
      </c>
      <c r="C17" s="23">
        <v>389</v>
      </c>
      <c r="D17" s="12">
        <f t="shared" si="0"/>
        <v>100</v>
      </c>
    </row>
    <row r="18" spans="1:4" ht="93.75" customHeight="1">
      <c r="A18" s="7" t="s">
        <v>7</v>
      </c>
      <c r="B18" s="14">
        <f>2515-68.4</f>
        <v>2446.6</v>
      </c>
      <c r="C18" s="14">
        <f>2515-68.4</f>
        <v>2446.6</v>
      </c>
      <c r="D18" s="12">
        <f t="shared" si="0"/>
        <v>100</v>
      </c>
    </row>
    <row r="19" spans="1:4" ht="30" customHeight="1">
      <c r="A19" s="15" t="s">
        <v>11</v>
      </c>
      <c r="B19" s="19">
        <f>315.4-150.2</f>
        <v>165.2</v>
      </c>
      <c r="C19" s="19">
        <f>315.4-150.2</f>
        <v>165.2</v>
      </c>
      <c r="D19" s="12">
        <f t="shared" si="0"/>
        <v>100</v>
      </c>
    </row>
    <row r="20" spans="1:4" ht="31.5">
      <c r="A20" s="16" t="s">
        <v>12</v>
      </c>
      <c r="B20" s="13">
        <v>694</v>
      </c>
      <c r="C20" s="13">
        <v>694</v>
      </c>
      <c r="D20" s="12">
        <f t="shared" si="0"/>
        <v>100</v>
      </c>
    </row>
    <row r="21" spans="1:4" ht="31.5">
      <c r="A21" s="16" t="s">
        <v>13</v>
      </c>
      <c r="B21" s="11">
        <v>1975.12</v>
      </c>
      <c r="C21" s="11">
        <v>1975.12</v>
      </c>
      <c r="D21" s="12">
        <f t="shared" si="0"/>
        <v>100</v>
      </c>
    </row>
    <row r="22" spans="1:4" ht="30">
      <c r="A22" s="17" t="s">
        <v>14</v>
      </c>
      <c r="B22" s="11">
        <v>1239.1</v>
      </c>
      <c r="C22" s="11">
        <v>1239.1</v>
      </c>
      <c r="D22" s="12">
        <f t="shared" si="0"/>
        <v>100</v>
      </c>
    </row>
    <row r="23" spans="1:4" ht="15.75">
      <c r="A23" s="17" t="s">
        <v>16</v>
      </c>
      <c r="B23" s="11">
        <v>247.8</v>
      </c>
      <c r="C23" s="11">
        <v>247.8</v>
      </c>
      <c r="D23" s="12">
        <f t="shared" si="0"/>
        <v>100</v>
      </c>
    </row>
    <row r="24" spans="1:4" ht="94.5">
      <c r="A24" s="18" t="s">
        <v>15</v>
      </c>
      <c r="B24" s="13">
        <v>2106</v>
      </c>
      <c r="C24" s="13">
        <v>2106</v>
      </c>
      <c r="D24" s="12">
        <f t="shared" si="0"/>
        <v>100</v>
      </c>
    </row>
    <row r="25" spans="3:4" ht="12.75">
      <c r="C25" s="22"/>
      <c r="D25" s="9"/>
    </row>
    <row r="26" spans="3:4" ht="12.75">
      <c r="C26" s="22"/>
      <c r="D26" s="9"/>
    </row>
    <row r="27" ht="12.75">
      <c r="C27" s="22"/>
    </row>
    <row r="28" ht="12.75">
      <c r="C28" s="22"/>
    </row>
    <row r="29" ht="12.75">
      <c r="C29" s="22"/>
    </row>
    <row r="30" ht="12.75">
      <c r="C30" s="22"/>
    </row>
    <row r="31" ht="12.75">
      <c r="C31" s="22"/>
    </row>
    <row r="32" ht="12.75">
      <c r="C32" s="22"/>
    </row>
    <row r="33" ht="12.75">
      <c r="C33" s="22"/>
    </row>
    <row r="34" ht="12.75">
      <c r="C34" s="22"/>
    </row>
    <row r="35" ht="12.75">
      <c r="C35" s="22"/>
    </row>
    <row r="36" ht="12.75">
      <c r="C36" s="22"/>
    </row>
    <row r="37" ht="12.75">
      <c r="C37" s="22"/>
    </row>
    <row r="38" ht="12.75">
      <c r="C38" s="22"/>
    </row>
    <row r="39" ht="12.75">
      <c r="C39" s="22"/>
    </row>
    <row r="40" ht="12.75">
      <c r="C40" s="22"/>
    </row>
    <row r="41" ht="12.75">
      <c r="C41" s="22"/>
    </row>
    <row r="42" ht="12.75">
      <c r="C42" s="22"/>
    </row>
    <row r="43" ht="12.75">
      <c r="C43" s="22"/>
    </row>
    <row r="44" ht="12.75">
      <c r="C44" s="22"/>
    </row>
    <row r="45" ht="12.75">
      <c r="C45" s="22"/>
    </row>
    <row r="46" ht="12.75">
      <c r="C46" s="22"/>
    </row>
    <row r="47" ht="12.75">
      <c r="C47" s="22"/>
    </row>
    <row r="48" ht="12.75">
      <c r="C48" s="22"/>
    </row>
    <row r="49" ht="12.75">
      <c r="C49" s="22"/>
    </row>
    <row r="50" ht="12.75">
      <c r="C50" s="22"/>
    </row>
    <row r="51" ht="12.75">
      <c r="C51" s="22"/>
    </row>
    <row r="52" ht="12.75">
      <c r="C52" s="22"/>
    </row>
    <row r="53" ht="12.75">
      <c r="C53" s="22"/>
    </row>
    <row r="54" ht="12.75">
      <c r="C54" s="22"/>
    </row>
    <row r="55" ht="12.75">
      <c r="C55" s="22"/>
    </row>
    <row r="56" ht="12.75">
      <c r="C56" s="22"/>
    </row>
    <row r="57" ht="12.75">
      <c r="C57" s="22"/>
    </row>
    <row r="58" ht="12.75">
      <c r="C58" s="22"/>
    </row>
    <row r="59" ht="12.75">
      <c r="C59" s="22"/>
    </row>
    <row r="60" ht="12.75">
      <c r="C60" s="22"/>
    </row>
    <row r="61" ht="12.75">
      <c r="C61" s="22"/>
    </row>
  </sheetData>
  <mergeCells count="5">
    <mergeCell ref="A7:D7"/>
    <mergeCell ref="A8:D8"/>
    <mergeCell ref="B2:E2"/>
    <mergeCell ref="B4:E4"/>
    <mergeCell ref="B3:D3"/>
  </mergeCells>
  <printOptions/>
  <pageMargins left="0.75" right="0.75" top="1" bottom="1" header="0.5" footer="0.5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2011-03-17T12:36:47Z</cp:lastPrinted>
  <dcterms:created xsi:type="dcterms:W3CDTF">2008-11-11T10:50:23Z</dcterms:created>
  <dcterms:modified xsi:type="dcterms:W3CDTF">2011-05-05T10:17:15Z</dcterms:modified>
  <cp:category/>
  <cp:version/>
  <cp:contentType/>
  <cp:contentStatus/>
</cp:coreProperties>
</file>