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вод" sheetId="1" r:id="rId1"/>
    <sheet name="91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<sst xmlns="http://schemas.openxmlformats.org/spreadsheetml/2006/main" count="129" uniqueCount="106">
  <si>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>Управление культуры администраь ии Яранского района Кировской области</t>
  </si>
  <si>
    <t>Управление образования администрац ии Яранского муниципальн ого района Кировской области</t>
  </si>
  <si>
    <t>Админист рация Яранског о муниципе льного района Кировско й области</t>
  </si>
  <si>
    <t>Управление сельского хозяйства Яранского района</t>
  </si>
  <si>
    <t>№ п/п</t>
  </si>
  <si>
    <t>Наименование показателя</t>
  </si>
  <si>
    <t>Балльная оценка целевого значения (О)</t>
  </si>
  <si>
    <t>1.</t>
  </si>
  <si>
    <t>Формирование бюджета с использованием методов планирования, ориентированного на результат:</t>
  </si>
  <si>
    <t>1.1.</t>
  </si>
  <si>
    <t>Планирование бюджетных ассигнований в рамках целевых программ</t>
  </si>
  <si>
    <t>1.2.</t>
  </si>
  <si>
    <t>Планирование      бюджетных      ассигнований      на предоставление муниципальных услуг (выполнение работ) в соответствии с муниципальным заданием</t>
  </si>
  <si>
    <t>2. 2.1.</t>
  </si>
  <si>
    <t>Качество планирования расходов:</t>
  </si>
  <si>
    <t>Внесение изменений в сводную бюджетную роспись районного бюджета</t>
  </si>
  <si>
    <t>2.2.</t>
  </si>
  <si>
    <t>Внесение изменений в бюджетную роспись главного распорядителя     бюджетных     средств     в     части перераспределение бюджетных ассигнований между подведомственными     получателями     в     пределах одного раздела, подраздела, целевой статьи, вида расходов   и   операции   сектора   государственного управления классификации расходов бюджетов</t>
  </si>
  <si>
    <t>3.</t>
  </si>
  <si>
    <t>Исполнение бюджета по доходам:   отклонения  от прогнозируемых    объемов    поступлений    доходов районного            бюджета,            администрируемых соответствующим главным распорядителем</t>
  </si>
  <si>
    <t>4.</t>
  </si>
  <si>
    <t>Исполнение бюджета по расходам:</t>
  </si>
  <si>
    <t>4.1.</t>
  </si>
  <si>
    <t>Выполнение муниципального задания на оказание муниципальных услуг (выполнение работ) в части показателей,   характеризующих   объем   оказанных муниципальных услуг (выполненных работ)</t>
  </si>
  <si>
    <t>4.2.</t>
  </si>
  <si>
    <t>Отклонение   кассовых   расходов    от   бюджетных ассигнований, установленных сводной  бюджетной росписью             соответствующему             главному распорядителю на реализацию целевых программ</t>
  </si>
  <si>
    <t>Отклонение    кассовых   расходов    от    бюджетных ассигнований, установленных сводной бюджетной росписью главному распорядителю за счет целевых безвозмездных поступлений</t>
  </si>
  <si>
    <t>4.4.</t>
  </si>
  <si>
    <t>Равномерность осуществления кассовых расходов</t>
  </si>
  <si>
    <t>4.5.</t>
  </si>
  <si>
    <t>Наличие фактов отказа в санкционировании оплаты денежных обязательств</t>
  </si>
  <si>
    <t>Наличие фактов отказа в согласовании  заявок на размещение      заказов      на      поставку      товаров, выполнение       работ,       оказание       услуг       для муниципальных нужд</t>
  </si>
  <si>
    <t>5.</t>
  </si>
  <si>
    <t>Учет и отчетность</t>
  </si>
  <si>
    <t>5.1.</t>
  </si>
  <si>
    <t>Наличие             необоснованной             дебиторской задолженности      по      результатам      проведенных проверок</t>
  </si>
  <si>
    <t>5.2.</t>
  </si>
  <si>
    <t>Своевременность    представления    в    финансовое управление     администрации     Яранского     района Кировской области бюджетной отчетности</t>
  </si>
  <si>
    <t>5.3.</t>
  </si>
  <si>
    <t>Качество составления бюджетной отчетности</t>
  </si>
  <si>
    <t>6.</t>
  </si>
  <si>
    <t>Контроль и аудит:</t>
  </si>
  <si>
    <t>6.1.</t>
  </si>
  <si>
    <t>Наличие      фактов      нецелевого       использования бюджетных средств</t>
  </si>
  <si>
    <t>6.2.</t>
  </si>
  <si>
    <t>Наличие   фактов   неэффективного    использования денежных и материальных ресурсов</t>
  </si>
  <si>
    <t>6.3.</t>
  </si>
  <si>
    <t>Наличие   фактов    неправомерного   использования бюджетных средств</t>
  </si>
  <si>
    <t>7.</t>
  </si>
  <si>
    <t>Подготовка    и    исполнение    законов    области    и нормативных правовых актов области</t>
  </si>
  <si>
    <t>Бальная оценка</t>
  </si>
  <si>
    <t>2.</t>
  </si>
  <si>
    <t>2.1.</t>
  </si>
  <si>
    <t>4.3.</t>
  </si>
  <si>
    <t>4.6.</t>
  </si>
  <si>
    <t>7.1.</t>
  </si>
  <si>
    <t>Муниципальное учреждение здравоохране ния "Яранская центральная районная больница"</t>
  </si>
  <si>
    <t>Управление по делам муниципальной собственности  Яранского района Кировской области</t>
  </si>
  <si>
    <t>Муниципальное учреждение Яранская районная Дума-представительный орган местного самоуправления</t>
  </si>
  <si>
    <t>Расчет по формулам в соответствии с приложением 4 порядка</t>
  </si>
  <si>
    <t>Результат показателя              в соответствии          с приложением          4 порядка</t>
  </si>
  <si>
    <t>2.3.</t>
  </si>
  <si>
    <t>Исполнение районного бюджета</t>
  </si>
  <si>
    <t>3.1.</t>
  </si>
  <si>
    <t>3.2.</t>
  </si>
  <si>
    <t>Своевременность   доведения  утвержденных   показателей   сводной   бюджетной   росписи районного бюджета до главных распорядителей средств районного бюджета</t>
  </si>
  <si>
    <t>3.3.</t>
  </si>
  <si>
    <t>Своевременность составления ежеквартального кассового плана</t>
  </si>
  <si>
    <t>3.4.</t>
  </si>
  <si>
    <t>Исполнение бюджета по доходам: отклонения от прогнозируемых объемов поступлений по неналоговым   доходам,   администрируемым   финансовым   управлением   администрации Яранского района Кировской области</t>
  </si>
  <si>
    <t>3.5.</t>
  </si>
  <si>
    <t>3.6.</t>
  </si>
  <si>
    <t>3.7.</t>
  </si>
  <si>
    <t>3.8.</t>
  </si>
  <si>
    <t>3.9.</t>
  </si>
  <si>
    <t>3.10.</t>
  </si>
  <si>
    <t>3.11.</t>
  </si>
  <si>
    <t>Отношение объема просроченной (неурегулированной) задолженности по долговым обязательствам районного бюджета</t>
  </si>
  <si>
    <t>3.12.</t>
  </si>
  <si>
    <t>Соблюдение установленных Российской Федерацией нормативов формирования расходов на содержание органов местного самоуправления района</t>
  </si>
  <si>
    <t>Учет и отчетность: качество составления бюджетной отчетности</t>
  </si>
  <si>
    <t>Контроль и аудит: выполнение плана ревизий (проверок)</t>
  </si>
  <si>
    <t>Подготовка и исполнение решений Думы и нормативных правовых актов администрации района</t>
  </si>
  <si>
    <t>Составление проекта районного бюджета: проведение публичных слушаний по проекту бюджета муниципального образования Яранский муниципальный район на 2010 год и плановый период 2010 и 2011 годов</t>
  </si>
  <si>
    <t>Соответствие дефицита районного бюджета сложившегося по данным годового отчета о его исполнении за 2010 год, ограничениям, установленным пунктом 3 статьи 92.1. Бюджетного кодекса Российской Федерации</t>
  </si>
  <si>
    <t>Соответствие объемов заимствований в 2010 году ограничениям, установленным статьей 106 Бюджетного кодекса Российской Федерации</t>
  </si>
  <si>
    <t>Соответствие объема муниципального долга в 2010 году по данным отчета об исполнении районного бюджета за 2010 год, ограничениям, установленным пунктом 3 статьи 107 Бюджетного кодекса Российской Федерации</t>
  </si>
  <si>
    <t>Соблюдение верхнего предела объема муниципального долга на 01.01.2011 по данным годового отчета об исполнении районного бюджета за 2010 год</t>
  </si>
  <si>
    <t xml:space="preserve">Своевременность внесения на рассмотрение районной Думы проекта решения «О бюджете муниципального образования Яранский муниципальный район на 2010 год </t>
  </si>
  <si>
    <t xml:space="preserve">Рассмотрение проекта решения Думы о бюджете муниципального образования Яранский муниципальный район на 2010 год </t>
  </si>
  <si>
    <t>Полнота отражения показателей проекта решения Думы «О   бюджете муниципального образования Яранский муниципальный район на 2010 год "установленным требованиям</t>
  </si>
  <si>
    <t>Полнота   представления   в   районную   Думу   документов   и   материалов,   вносимых одновременно   с  проектом   решения  Думы   «О    бюджете   муниципального  образования Яранский муниципальный район на   2010 год » установленному перечню</t>
  </si>
  <si>
    <t xml:space="preserve">Своевременность  составления  и утверждения  сводной  бюджетной  росписи районного бюджета на 2010 год </t>
  </si>
  <si>
    <t>Проведены</t>
  </si>
  <si>
    <t>нет</t>
  </si>
  <si>
    <t>Своевременность       выполнения      мероприятий, установленных    постановлением    администрации района  от   30.12.2010  г.  №  332   "О  мерах  по выполнению решения Яранской районной Думы от  30.11.2010 № 398 "О бюджете муниципального образования Яранский муниципальный район 2010 год"</t>
  </si>
  <si>
    <t>Своевременность       выполнения      мероприятий, установленных    постановлением    администрации района  от   30.12.2010  г.  №  332   "О  мерах  по выполнению решения Иранской районной Думы от  30.11.2010 № 398 "О бюджете муниципального образования Яранский муниципальный район 2010 год"</t>
  </si>
  <si>
    <t>Соответствует установленным требованиям</t>
  </si>
  <si>
    <t xml:space="preserve"> 27 числа </t>
  </si>
  <si>
    <t>Соответствие объема расходов на обслуживание муниципального долга по данным годового отчета об исполнении районного бюджета за 2010 год, ограничениям, установленным статьей 111 Бюджетного кодекса Российской Федерации 15,7/ (359950 - 122963,8)</t>
  </si>
  <si>
    <t>Своевременно</t>
  </si>
  <si>
    <t>Финансовое управление</t>
  </si>
  <si>
    <t xml:space="preserve">Утверждено </t>
  </si>
  <si>
    <t>Постановлением администрации района</t>
  </si>
  <si>
    <t>от 24.12.2010 № 1093</t>
  </si>
  <si>
    <t>Результаты оценки качества финансового менеджмента главных распорядителей средстврайонного бюджета муниципального образования Яранский муниципальный район  за 2010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</si>
</sst>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"/>
      <family val="0"/>
    </font>
    <font>
      <i/>
      <sz val="10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righ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indent="4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justify"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2" fontId="0" fillId="0" borderId="1" xfId="0" applyNumberFormat="1" applyFont="1" applyFill="1" applyBorder="1" applyAlignment="1" applyProtection="1">
      <alignment horizontal="right"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2" fontId="2" fillId="0" borderId="1" xfId="0" applyNumberFormat="1" applyFont="1" applyFill="1" applyBorder="1" applyAlignment="1" applyProtection="1">
      <alignment horizontal="right" vertical="top" indent="1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5" fillId="0" borderId="2" xfId="0" applyNumberFormat="1" applyFont="1" applyFill="1" applyBorder="1" applyAlignment="1" applyProtection="1">
      <alignment horizontal="left" vertical="top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indent="10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4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justify" vertical="top"/>
      <protection/>
    </xf>
    <xf numFmtId="14" fontId="2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justify" vertical="top"/>
      <protection/>
    </xf>
    <xf numFmtId="168" fontId="2" fillId="0" borderId="1" xfId="0" applyNumberFormat="1" applyFont="1" applyFill="1" applyBorder="1" applyAlignment="1" applyProtection="1">
      <alignment horizontal="center" vertical="top"/>
      <protection/>
    </xf>
    <xf numFmtId="169" fontId="2" fillId="0" borderId="1" xfId="0" applyNumberFormat="1" applyFont="1" applyFill="1" applyBorder="1" applyAlignment="1" applyProtection="1">
      <alignment horizontal="center" vertical="top"/>
      <protection/>
    </xf>
    <xf numFmtId="170" fontId="2" fillId="0" borderId="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justify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left" vertical="top" wrapText="1"/>
      <protection/>
    </xf>
    <xf numFmtId="0" fontId="2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6" xfId="0" applyNumberFormat="1" applyFont="1" applyFill="1" applyBorder="1" applyAlignment="1" applyProtection="1">
      <alignment horizontal="left" vertical="top"/>
      <protection/>
    </xf>
    <xf numFmtId="0" fontId="2" fillId="0" borderId="7" xfId="0" applyNumberFormat="1" applyFont="1" applyFill="1" applyBorder="1" applyAlignment="1" applyProtection="1">
      <alignment horizontal="left" vertical="top"/>
      <protection/>
    </xf>
    <xf numFmtId="0" fontId="2" fillId="0" borderId="6" xfId="0" applyNumberFormat="1" applyFont="1" applyFill="1" applyBorder="1" applyAlignment="1" applyProtection="1">
      <alignment horizontal="left" vertical="top"/>
      <protection/>
    </xf>
    <xf numFmtId="0" fontId="2" fillId="0" borderId="7" xfId="0" applyNumberFormat="1" applyFont="1" applyFill="1" applyBorder="1" applyAlignment="1" applyProtection="1">
      <alignment horizontal="lef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24">
      <selection activeCell="D32" sqref="D32:I32"/>
    </sheetView>
  </sheetViews>
  <sheetFormatPr defaultColWidth="9.140625" defaultRowHeight="12.75"/>
  <cols>
    <col min="1" max="1" width="6.00390625" style="3" customWidth="1"/>
    <col min="2" max="2" width="30.140625" style="3" customWidth="1"/>
    <col min="3" max="4" width="10.7109375" style="3" customWidth="1"/>
    <col min="5" max="5" width="10.57421875" style="3" customWidth="1"/>
    <col min="6" max="8" width="10.7109375" style="3" customWidth="1"/>
    <col min="9" max="9" width="10.57421875" style="3" customWidth="1"/>
    <col min="10" max="16384" width="9.140625" style="3" customWidth="1"/>
  </cols>
  <sheetData>
    <row r="1" spans="1:6" s="2" customFormat="1" ht="12.75">
      <c r="A1" s="1"/>
      <c r="F1" s="2" t="s">
        <v>102</v>
      </c>
    </row>
    <row r="2" spans="1:6" s="2" customFormat="1" ht="12.75">
      <c r="A2" s="1"/>
      <c r="F2" s="2" t="s">
        <v>103</v>
      </c>
    </row>
    <row r="3" spans="1:6" s="2" customFormat="1" ht="12.75">
      <c r="A3" s="1"/>
      <c r="F3" s="2" t="s">
        <v>104</v>
      </c>
    </row>
    <row r="4" spans="2:9" ht="56.25" customHeight="1">
      <c r="B4" s="38" t="s">
        <v>105</v>
      </c>
      <c r="C4" s="38"/>
      <c r="D4" s="38"/>
      <c r="E4" s="38"/>
      <c r="F4" s="38"/>
      <c r="G4" s="38"/>
      <c r="H4" s="38"/>
      <c r="I4" s="38"/>
    </row>
    <row r="6" spans="1:9" ht="148.5" customHeight="1">
      <c r="A6" s="30"/>
      <c r="B6" s="30"/>
      <c r="C6" s="4" t="s">
        <v>56</v>
      </c>
      <c r="D6" s="4" t="s">
        <v>0</v>
      </c>
      <c r="E6" s="4" t="s">
        <v>1</v>
      </c>
      <c r="F6" s="4" t="s">
        <v>57</v>
      </c>
      <c r="G6" s="4" t="s">
        <v>2</v>
      </c>
      <c r="H6" s="5" t="s">
        <v>58</v>
      </c>
      <c r="I6" s="4" t="s">
        <v>3</v>
      </c>
    </row>
    <row r="7" spans="1:9" ht="63.75">
      <c r="A7" s="4" t="s">
        <v>4</v>
      </c>
      <c r="B7" s="6" t="s">
        <v>5</v>
      </c>
      <c r="C7" s="4" t="s">
        <v>6</v>
      </c>
      <c r="D7" s="4" t="s">
        <v>6</v>
      </c>
      <c r="E7" s="4" t="s">
        <v>6</v>
      </c>
      <c r="F7" s="4" t="s">
        <v>6</v>
      </c>
      <c r="G7" s="4" t="s">
        <v>6</v>
      </c>
      <c r="H7" s="4" t="s">
        <v>6</v>
      </c>
      <c r="I7" s="7" t="s">
        <v>6</v>
      </c>
    </row>
    <row r="8" spans="1:9" ht="51">
      <c r="A8" s="29" t="s">
        <v>7</v>
      </c>
      <c r="B8" s="4" t="s">
        <v>8</v>
      </c>
      <c r="C8" s="8"/>
      <c r="D8" s="8"/>
      <c r="E8" s="8"/>
      <c r="F8" s="8"/>
      <c r="G8" s="8"/>
      <c r="H8" s="8"/>
      <c r="I8" s="8"/>
    </row>
    <row r="9" spans="1:9" ht="38.25">
      <c r="A9" s="9" t="s">
        <v>9</v>
      </c>
      <c r="B9" s="4" t="s">
        <v>10</v>
      </c>
      <c r="C9" s="18">
        <v>1</v>
      </c>
      <c r="D9" s="18">
        <v>0.75</v>
      </c>
      <c r="E9" s="18">
        <v>0.75</v>
      </c>
      <c r="F9" s="18">
        <v>1</v>
      </c>
      <c r="G9" s="19">
        <v>0.75</v>
      </c>
      <c r="H9" s="18">
        <v>0</v>
      </c>
      <c r="I9" s="18">
        <v>0.5</v>
      </c>
    </row>
    <row r="10" spans="1:9" ht="63.75">
      <c r="A10" s="9" t="s">
        <v>11</v>
      </c>
      <c r="B10" s="4" t="s">
        <v>12</v>
      </c>
      <c r="C10" s="18">
        <v>1</v>
      </c>
      <c r="D10" s="18">
        <v>1</v>
      </c>
      <c r="E10" s="18">
        <v>0.75</v>
      </c>
      <c r="F10" s="18">
        <v>1</v>
      </c>
      <c r="G10" s="19">
        <v>0.25</v>
      </c>
      <c r="H10" s="18">
        <v>1</v>
      </c>
      <c r="I10" s="18">
        <v>1</v>
      </c>
    </row>
    <row r="11" spans="1:9" ht="12.75">
      <c r="A11" s="40" t="s">
        <v>13</v>
      </c>
      <c r="B11" s="9" t="s">
        <v>14</v>
      </c>
      <c r="C11" s="16"/>
      <c r="D11" s="15"/>
      <c r="E11" s="15"/>
      <c r="F11" s="15"/>
      <c r="G11" s="15"/>
      <c r="H11" s="15"/>
      <c r="I11" s="15"/>
    </row>
    <row r="12" spans="1:9" ht="38.25">
      <c r="A12" s="41"/>
      <c r="B12" s="4" t="s">
        <v>15</v>
      </c>
      <c r="C12" s="18">
        <v>0.6</v>
      </c>
      <c r="D12" s="18">
        <v>0.6</v>
      </c>
      <c r="E12" s="18">
        <v>0</v>
      </c>
      <c r="F12" s="18">
        <v>1</v>
      </c>
      <c r="G12" s="19">
        <v>0</v>
      </c>
      <c r="H12" s="18">
        <v>1</v>
      </c>
      <c r="I12" s="18">
        <v>1</v>
      </c>
    </row>
    <row r="13" spans="1:9" ht="153">
      <c r="A13" s="9" t="s">
        <v>16</v>
      </c>
      <c r="B13" s="4" t="s">
        <v>17</v>
      </c>
      <c r="C13" s="18">
        <v>0</v>
      </c>
      <c r="D13" s="18">
        <v>0</v>
      </c>
      <c r="E13" s="18">
        <v>0</v>
      </c>
      <c r="F13" s="18">
        <v>1</v>
      </c>
      <c r="G13" s="19">
        <v>0</v>
      </c>
      <c r="H13" s="18">
        <v>1</v>
      </c>
      <c r="I13" s="18">
        <v>1</v>
      </c>
    </row>
    <row r="14" spans="1:9" ht="89.25">
      <c r="A14" s="9" t="s">
        <v>18</v>
      </c>
      <c r="B14" s="4" t="s">
        <v>19</v>
      </c>
      <c r="C14" s="18">
        <v>1</v>
      </c>
      <c r="D14" s="18">
        <v>0.75</v>
      </c>
      <c r="E14" s="18">
        <v>0.75</v>
      </c>
      <c r="F14" s="18">
        <v>0.75</v>
      </c>
      <c r="G14" s="19">
        <v>1</v>
      </c>
      <c r="H14" s="18">
        <v>1</v>
      </c>
      <c r="I14" s="18">
        <v>1</v>
      </c>
    </row>
    <row r="15" spans="1:9" ht="12.75">
      <c r="A15" s="9" t="s">
        <v>20</v>
      </c>
      <c r="B15" s="9" t="s">
        <v>21</v>
      </c>
      <c r="C15" s="16"/>
      <c r="D15" s="15"/>
      <c r="E15" s="15"/>
      <c r="F15" s="15"/>
      <c r="G15" s="15"/>
      <c r="H15" s="15"/>
      <c r="I15" s="15"/>
    </row>
    <row r="16" spans="1:9" ht="89.25">
      <c r="A16" s="9" t="s">
        <v>22</v>
      </c>
      <c r="B16" s="4" t="s">
        <v>23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</row>
    <row r="17" spans="1:9" ht="89.25">
      <c r="A17" s="9" t="s">
        <v>24</v>
      </c>
      <c r="B17" s="4" t="s">
        <v>25</v>
      </c>
      <c r="C17" s="18">
        <v>0</v>
      </c>
      <c r="D17" s="18">
        <v>0.3</v>
      </c>
      <c r="E17" s="18">
        <v>0.6</v>
      </c>
      <c r="F17" s="18">
        <v>0.6</v>
      </c>
      <c r="G17" s="19">
        <v>0.6</v>
      </c>
      <c r="H17" s="18">
        <v>1</v>
      </c>
      <c r="I17" s="18">
        <v>1</v>
      </c>
    </row>
    <row r="18" spans="1:9" ht="76.5">
      <c r="A18" s="9" t="s">
        <v>53</v>
      </c>
      <c r="B18" s="4" t="s">
        <v>26</v>
      </c>
      <c r="C18" s="18">
        <v>0.6</v>
      </c>
      <c r="D18" s="18">
        <v>1</v>
      </c>
      <c r="E18" s="18">
        <v>0.6</v>
      </c>
      <c r="F18" s="18">
        <v>1</v>
      </c>
      <c r="G18" s="19">
        <v>0.3</v>
      </c>
      <c r="H18" s="18">
        <v>1</v>
      </c>
      <c r="I18" s="18">
        <v>1</v>
      </c>
    </row>
    <row r="19" spans="1:9" ht="25.5">
      <c r="A19" s="9" t="s">
        <v>27</v>
      </c>
      <c r="B19" s="14" t="s">
        <v>28</v>
      </c>
      <c r="C19" s="18">
        <v>0.6</v>
      </c>
      <c r="D19" s="18">
        <v>0.6</v>
      </c>
      <c r="E19" s="18">
        <v>0.6</v>
      </c>
      <c r="F19" s="18">
        <v>0.6</v>
      </c>
      <c r="G19" s="18">
        <v>1</v>
      </c>
      <c r="H19" s="18">
        <v>1</v>
      </c>
      <c r="I19" s="18">
        <v>1</v>
      </c>
    </row>
    <row r="20" spans="1:9" ht="38.25">
      <c r="A20" s="9" t="s">
        <v>29</v>
      </c>
      <c r="B20" s="10" t="s">
        <v>30</v>
      </c>
      <c r="C20" s="18">
        <v>0.6</v>
      </c>
      <c r="D20" s="18">
        <v>0.6</v>
      </c>
      <c r="E20" s="18">
        <v>0.6</v>
      </c>
      <c r="F20" s="18">
        <v>0.6</v>
      </c>
      <c r="G20" s="18">
        <v>0.6</v>
      </c>
      <c r="H20" s="18">
        <v>0.6</v>
      </c>
      <c r="I20" s="18">
        <v>0.6</v>
      </c>
    </row>
    <row r="21" spans="1:9" ht="76.5">
      <c r="A21" s="9" t="s">
        <v>54</v>
      </c>
      <c r="B21" s="4" t="s">
        <v>31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</row>
    <row r="22" spans="1:9" ht="12.75">
      <c r="A22" s="9" t="s">
        <v>32</v>
      </c>
      <c r="B22" s="9" t="s">
        <v>33</v>
      </c>
      <c r="C22" s="16"/>
      <c r="D22" s="15"/>
      <c r="E22" s="15"/>
      <c r="F22" s="15"/>
      <c r="G22" s="15"/>
      <c r="H22" s="15"/>
      <c r="I22" s="15"/>
    </row>
    <row r="23" spans="1:9" ht="51">
      <c r="A23" s="9" t="s">
        <v>34</v>
      </c>
      <c r="B23" s="10" t="s">
        <v>35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ht="63.75">
      <c r="A24" s="9" t="s">
        <v>36</v>
      </c>
      <c r="B24" s="10" t="s">
        <v>37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2.75">
      <c r="A25" s="9" t="s">
        <v>38</v>
      </c>
      <c r="B25" s="9" t="s">
        <v>39</v>
      </c>
      <c r="C25" s="18">
        <v>0</v>
      </c>
      <c r="D25" s="18">
        <v>0</v>
      </c>
      <c r="E25" s="18">
        <v>-0.5</v>
      </c>
      <c r="F25" s="18">
        <v>0</v>
      </c>
      <c r="G25" s="19">
        <v>-0.5</v>
      </c>
      <c r="H25" s="18">
        <v>0</v>
      </c>
      <c r="I25" s="18">
        <v>-0.5</v>
      </c>
    </row>
    <row r="26" spans="1:9" ht="12.75">
      <c r="A26" s="9" t="s">
        <v>40</v>
      </c>
      <c r="B26" s="9" t="s">
        <v>41</v>
      </c>
      <c r="C26" s="16"/>
      <c r="D26" s="15"/>
      <c r="E26" s="15"/>
      <c r="F26" s="15"/>
      <c r="G26" s="15"/>
      <c r="H26" s="15"/>
      <c r="I26" s="15"/>
    </row>
    <row r="27" spans="1:9" ht="25.5">
      <c r="A27" s="9" t="s">
        <v>42</v>
      </c>
      <c r="B27" s="10" t="s">
        <v>43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</row>
    <row r="28" spans="1:9" ht="38.25">
      <c r="A28" s="9" t="s">
        <v>44</v>
      </c>
      <c r="B28" s="10" t="s">
        <v>45</v>
      </c>
      <c r="C28" s="18">
        <v>0</v>
      </c>
      <c r="D28" s="18">
        <v>0</v>
      </c>
      <c r="E28" s="18">
        <v>-1</v>
      </c>
      <c r="F28" s="18">
        <v>0</v>
      </c>
      <c r="G28" s="18">
        <v>0</v>
      </c>
      <c r="H28" s="18">
        <v>0</v>
      </c>
      <c r="I28" s="18">
        <v>0</v>
      </c>
    </row>
    <row r="29" spans="1:9" ht="38.25">
      <c r="A29" s="9" t="s">
        <v>46</v>
      </c>
      <c r="B29" s="10" t="s">
        <v>47</v>
      </c>
      <c r="C29" s="18">
        <v>0</v>
      </c>
      <c r="D29" s="18">
        <v>-0.5</v>
      </c>
      <c r="E29" s="18">
        <v>-0.5</v>
      </c>
      <c r="F29" s="18">
        <v>0</v>
      </c>
      <c r="G29" s="18">
        <v>0</v>
      </c>
      <c r="H29" s="18">
        <v>0</v>
      </c>
      <c r="I29" s="18">
        <v>0</v>
      </c>
    </row>
    <row r="30" spans="1:9" ht="38.25">
      <c r="A30" s="9" t="s">
        <v>48</v>
      </c>
      <c r="B30" s="4" t="s">
        <v>49</v>
      </c>
      <c r="C30" s="16"/>
      <c r="D30" s="18"/>
      <c r="E30" s="15"/>
      <c r="F30" s="15"/>
      <c r="G30" s="15"/>
      <c r="H30" s="15"/>
      <c r="I30" s="15"/>
    </row>
    <row r="31" spans="1:9" ht="127.5">
      <c r="A31" s="9" t="s">
        <v>55</v>
      </c>
      <c r="B31" s="4" t="s">
        <v>96</v>
      </c>
      <c r="C31" s="18">
        <v>1</v>
      </c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</row>
    <row r="32" spans="1:9" ht="12.75">
      <c r="A32" s="42" t="s">
        <v>50</v>
      </c>
      <c r="B32" s="43"/>
      <c r="C32" s="17">
        <f>SUM(C8:C31)</f>
        <v>8.399999999999999</v>
      </c>
      <c r="D32" s="17">
        <f aca="true" t="shared" si="0" ref="D32:I32">SUM(D8:D31)</f>
        <v>8.099999999999998</v>
      </c>
      <c r="E32" s="17">
        <f t="shared" si="0"/>
        <v>5.6499999999999995</v>
      </c>
      <c r="F32" s="17">
        <f t="shared" si="0"/>
        <v>10.549999999999999</v>
      </c>
      <c r="G32" s="17">
        <f t="shared" si="0"/>
        <v>7</v>
      </c>
      <c r="H32" s="17">
        <f t="shared" si="0"/>
        <v>10.6</v>
      </c>
      <c r="I32" s="17">
        <f t="shared" si="0"/>
        <v>10.6</v>
      </c>
    </row>
    <row r="34" spans="1:2" ht="12.75">
      <c r="A34" s="39"/>
      <c r="B34" s="39"/>
    </row>
    <row r="35" spans="1:2" ht="12.75">
      <c r="A35" s="39"/>
      <c r="B35" s="39"/>
    </row>
    <row r="36" spans="1:2" ht="12.75">
      <c r="A36" s="39"/>
      <c r="B36" s="39"/>
    </row>
  </sheetData>
  <mergeCells count="6">
    <mergeCell ref="B4:I4"/>
    <mergeCell ref="A34:B34"/>
    <mergeCell ref="A35:B35"/>
    <mergeCell ref="A36:B36"/>
    <mergeCell ref="A11:A12"/>
    <mergeCell ref="A32:B32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selection activeCell="B7" sqref="B7"/>
    </sheetView>
  </sheetViews>
  <sheetFormatPr defaultColWidth="9.140625" defaultRowHeight="12.75"/>
  <cols>
    <col min="1" max="1" width="5.00390625" style="3" customWidth="1"/>
    <col min="2" max="2" width="79.7109375" style="3" customWidth="1"/>
    <col min="3" max="3" width="19.7109375" style="3" customWidth="1"/>
    <col min="4" max="4" width="16.7109375" style="3" customWidth="1"/>
    <col min="5" max="16384" width="9.140625" style="3" customWidth="1"/>
  </cols>
  <sheetData>
    <row r="1" ht="12.75">
      <c r="C1" s="2" t="s">
        <v>102</v>
      </c>
    </row>
    <row r="2" ht="12.75">
      <c r="C2" s="2" t="s">
        <v>103</v>
      </c>
    </row>
    <row r="3" ht="12.75">
      <c r="C3" s="2" t="s">
        <v>104</v>
      </c>
    </row>
    <row r="5" spans="2:4" ht="39" customHeight="1">
      <c r="B5" s="38" t="s">
        <v>105</v>
      </c>
      <c r="C5" s="38"/>
      <c r="D5" s="38"/>
    </row>
    <row r="6" spans="2:4" ht="39" customHeight="1">
      <c r="B6" s="34" t="s">
        <v>101</v>
      </c>
      <c r="C6" s="34"/>
      <c r="D6" s="34"/>
    </row>
    <row r="7" spans="1:3" s="2" customFormat="1" ht="15.75">
      <c r="A7" s="20"/>
      <c r="B7" s="21"/>
      <c r="C7" s="22"/>
    </row>
    <row r="8" spans="1:4" ht="96.75" customHeight="1">
      <c r="A8" s="23" t="s">
        <v>4</v>
      </c>
      <c r="B8" s="24" t="s">
        <v>5</v>
      </c>
      <c r="C8" s="23" t="s">
        <v>59</v>
      </c>
      <c r="D8" s="23" t="s">
        <v>60</v>
      </c>
    </row>
    <row r="9" spans="1:4" ht="48.75" customHeight="1">
      <c r="A9" s="25" t="s">
        <v>7</v>
      </c>
      <c r="B9" s="23" t="s">
        <v>83</v>
      </c>
      <c r="C9" s="26" t="s">
        <v>93</v>
      </c>
      <c r="D9" s="28">
        <v>0</v>
      </c>
    </row>
    <row r="10" spans="1:4" ht="47.25" customHeight="1">
      <c r="A10" s="25" t="s">
        <v>51</v>
      </c>
      <c r="B10" s="23" t="s">
        <v>89</v>
      </c>
      <c r="C10" s="30"/>
      <c r="D10" s="30"/>
    </row>
    <row r="11" spans="1:4" ht="66" customHeight="1">
      <c r="A11" s="25" t="s">
        <v>52</v>
      </c>
      <c r="B11" s="23" t="s">
        <v>88</v>
      </c>
      <c r="C11" s="31">
        <v>40494</v>
      </c>
      <c r="D11" s="19">
        <v>0</v>
      </c>
    </row>
    <row r="12" spans="1:4" ht="53.25" customHeight="1">
      <c r="A12" s="25" t="s">
        <v>16</v>
      </c>
      <c r="B12" s="23" t="s">
        <v>90</v>
      </c>
      <c r="C12" s="32" t="s">
        <v>97</v>
      </c>
      <c r="D12" s="28">
        <v>0</v>
      </c>
    </row>
    <row r="13" spans="1:4" ht="73.5" customHeight="1">
      <c r="A13" s="25" t="s">
        <v>61</v>
      </c>
      <c r="B13" s="23" t="s">
        <v>91</v>
      </c>
      <c r="C13" s="32" t="s">
        <v>97</v>
      </c>
      <c r="D13" s="28">
        <v>0</v>
      </c>
    </row>
    <row r="14" spans="1:4" ht="18" customHeight="1">
      <c r="A14" s="25" t="s">
        <v>18</v>
      </c>
      <c r="B14" s="25" t="s">
        <v>62</v>
      </c>
      <c r="C14" s="26"/>
      <c r="D14" s="28"/>
    </row>
    <row r="15" spans="1:4" ht="41.25" customHeight="1">
      <c r="A15" s="25" t="s">
        <v>63</v>
      </c>
      <c r="B15" s="23" t="s">
        <v>92</v>
      </c>
      <c r="C15" s="33">
        <v>40165</v>
      </c>
      <c r="D15" s="28">
        <v>0</v>
      </c>
    </row>
    <row r="16" spans="1:4" ht="42" customHeight="1">
      <c r="A16" s="25" t="s">
        <v>64</v>
      </c>
      <c r="B16" s="23" t="s">
        <v>65</v>
      </c>
      <c r="C16" s="33">
        <v>40169</v>
      </c>
      <c r="D16" s="28">
        <v>0</v>
      </c>
    </row>
    <row r="17" spans="1:4" ht="12.75">
      <c r="A17" s="25" t="s">
        <v>66</v>
      </c>
      <c r="B17" s="25" t="s">
        <v>67</v>
      </c>
      <c r="C17" s="26" t="s">
        <v>98</v>
      </c>
      <c r="D17" s="28">
        <v>1</v>
      </c>
    </row>
    <row r="18" spans="1:4" ht="56.25" customHeight="1">
      <c r="A18" s="25" t="s">
        <v>68</v>
      </c>
      <c r="B18" s="23" t="s">
        <v>69</v>
      </c>
      <c r="C18" s="26">
        <v>100.2</v>
      </c>
      <c r="D18" s="28">
        <v>1</v>
      </c>
    </row>
    <row r="19" spans="1:4" ht="12.75">
      <c r="A19" s="25" t="s">
        <v>70</v>
      </c>
      <c r="B19" s="25" t="s">
        <v>28</v>
      </c>
      <c r="C19" s="37">
        <f>4022.75/2651.35</f>
        <v>1.5172459313180078</v>
      </c>
      <c r="D19" s="28">
        <v>0</v>
      </c>
    </row>
    <row r="20" spans="1:4" ht="38.25">
      <c r="A20" s="25" t="s">
        <v>71</v>
      </c>
      <c r="B20" s="23" t="s">
        <v>84</v>
      </c>
      <c r="C20" s="36">
        <f>690.9/(359259.1-270070.1)</f>
        <v>0.007746470977362679</v>
      </c>
      <c r="D20" s="28">
        <v>1</v>
      </c>
    </row>
    <row r="21" spans="1:4" ht="25.5">
      <c r="A21" s="25" t="s">
        <v>72</v>
      </c>
      <c r="B21" s="23" t="s">
        <v>85</v>
      </c>
      <c r="C21" s="37">
        <f>950/690.6</f>
        <v>1.3756154068925572</v>
      </c>
      <c r="D21" s="28">
        <v>0</v>
      </c>
    </row>
    <row r="22" spans="1:4" ht="51" customHeight="1">
      <c r="A22" s="25" t="s">
        <v>73</v>
      </c>
      <c r="B22" s="23" t="s">
        <v>86</v>
      </c>
      <c r="C22" s="35">
        <f>950/(359259.1-271071.99)</f>
        <v>0.010772549412266715</v>
      </c>
      <c r="D22" s="28">
        <v>1</v>
      </c>
    </row>
    <row r="23" spans="1:4" ht="37.5" customHeight="1">
      <c r="A23" s="25" t="s">
        <v>74</v>
      </c>
      <c r="B23" s="23" t="s">
        <v>87</v>
      </c>
      <c r="C23" s="37">
        <f>950/957.6</f>
        <v>0.9920634920634921</v>
      </c>
      <c r="D23" s="28">
        <v>1</v>
      </c>
    </row>
    <row r="24" spans="1:4" ht="64.5" customHeight="1">
      <c r="A24" s="25" t="s">
        <v>75</v>
      </c>
      <c r="B24" s="23" t="s">
        <v>99</v>
      </c>
      <c r="C24" s="26">
        <v>6.6E-05</v>
      </c>
      <c r="D24" s="28">
        <v>1</v>
      </c>
    </row>
    <row r="25" spans="1:4" ht="36" customHeight="1">
      <c r="A25" s="25" t="s">
        <v>76</v>
      </c>
      <c r="B25" s="23" t="s">
        <v>77</v>
      </c>
      <c r="C25" s="26" t="s">
        <v>94</v>
      </c>
      <c r="D25" s="28">
        <v>1</v>
      </c>
    </row>
    <row r="26" spans="1:4" ht="39" customHeight="1">
      <c r="A26" s="25" t="s">
        <v>78</v>
      </c>
      <c r="B26" s="23" t="s">
        <v>79</v>
      </c>
      <c r="C26" s="35">
        <f>16504.5/(88187+50910)</f>
        <v>0.11865460793546949</v>
      </c>
      <c r="D26" s="28">
        <v>1</v>
      </c>
    </row>
    <row r="27" spans="1:4" ht="12.75">
      <c r="A27" s="25" t="s">
        <v>20</v>
      </c>
      <c r="B27" s="25" t="s">
        <v>80</v>
      </c>
      <c r="C27" s="26" t="s">
        <v>94</v>
      </c>
      <c r="D27" s="28">
        <v>0</v>
      </c>
    </row>
    <row r="28" spans="1:4" ht="12.75">
      <c r="A28" s="25" t="s">
        <v>32</v>
      </c>
      <c r="B28" s="25" t="s">
        <v>81</v>
      </c>
      <c r="C28" s="26">
        <f>15/12</f>
        <v>1.25</v>
      </c>
      <c r="D28" s="28">
        <v>1</v>
      </c>
    </row>
    <row r="29" spans="1:4" ht="38.25" customHeight="1">
      <c r="A29" s="25" t="s">
        <v>40</v>
      </c>
      <c r="B29" s="23" t="s">
        <v>82</v>
      </c>
      <c r="C29" s="26"/>
      <c r="D29" s="28"/>
    </row>
    <row r="30" spans="1:4" ht="63" customHeight="1">
      <c r="A30" s="25" t="s">
        <v>42</v>
      </c>
      <c r="B30" s="4" t="s">
        <v>95</v>
      </c>
      <c r="C30" s="26" t="s">
        <v>100</v>
      </c>
      <c r="D30" s="28">
        <v>1</v>
      </c>
    </row>
    <row r="31" spans="1:4" ht="12.75">
      <c r="A31" s="44" t="s">
        <v>50</v>
      </c>
      <c r="B31" s="45"/>
      <c r="C31" s="27"/>
      <c r="D31" s="28">
        <f>D9+D11+D12+D13+D15+D16+D17+D18+D19+D20+D21+D22+D23+D24+D25+D26+D27+D28+D30</f>
        <v>10</v>
      </c>
    </row>
    <row r="33" spans="1:2" ht="12.75">
      <c r="A33" s="39"/>
      <c r="B33" s="39"/>
    </row>
    <row r="34" spans="1:2" ht="12.75">
      <c r="A34" s="39"/>
      <c r="B34" s="39"/>
    </row>
    <row r="35" spans="1:2" ht="12.75">
      <c r="A35" s="39"/>
      <c r="B35" s="39"/>
    </row>
    <row r="42" s="11" customFormat="1" ht="12.75"/>
    <row r="44" s="2" customFormat="1" ht="12.75"/>
    <row r="72" s="11" customFormat="1" ht="12.75"/>
    <row r="74" s="2" customFormat="1" ht="12.75"/>
    <row r="102" s="2" customFormat="1" ht="12.75"/>
    <row r="130" s="11" customFormat="1" ht="12.75"/>
    <row r="132" s="12" customFormat="1" ht="12.75"/>
    <row r="160" s="2" customFormat="1" ht="12.75"/>
    <row r="162" s="11" customFormat="1" ht="12.75"/>
    <row r="164" s="11" customFormat="1" ht="12.75"/>
    <row r="166" s="12" customFormat="1" ht="12.75"/>
    <row r="194" s="13" customFormat="1" ht="12.75"/>
    <row r="196" s="12" customFormat="1" ht="12.75"/>
    <row r="224" s="11" customFormat="1" ht="12.75"/>
    <row r="226" s="12" customFormat="1" ht="12.75"/>
  </sheetData>
  <mergeCells count="5">
    <mergeCell ref="A35:B35"/>
    <mergeCell ref="A31:B31"/>
    <mergeCell ref="B5:D5"/>
    <mergeCell ref="A33:B33"/>
    <mergeCell ref="A34:B3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2011-05-16T05:46:22Z</cp:lastPrinted>
  <dcterms:created xsi:type="dcterms:W3CDTF">2010-11-24T13:20:42Z</dcterms:created>
  <dcterms:modified xsi:type="dcterms:W3CDTF">2011-05-20T07:06:21Z</dcterms:modified>
  <cp:category/>
  <cp:version/>
  <cp:contentType/>
  <cp:contentStatus/>
</cp:coreProperties>
</file>